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62" i="1"/>
  <c r="D62"/>
  <c r="N62"/>
  <c r="P62" s="1"/>
  <c r="O62"/>
  <c r="Q62"/>
  <c r="R62"/>
  <c r="S62"/>
  <c r="U62"/>
  <c r="H62"/>
  <c r="P42"/>
  <c r="P54"/>
  <c r="P41"/>
  <c r="P29"/>
  <c r="P26"/>
  <c r="P25"/>
  <c r="P24"/>
  <c r="P22"/>
  <c r="P21"/>
  <c r="P20"/>
  <c r="P17"/>
  <c r="P16"/>
  <c r="P13"/>
  <c r="P12"/>
  <c r="P11"/>
  <c r="P10"/>
  <c r="P9"/>
</calcChain>
</file>

<file path=xl/sharedStrings.xml><?xml version="1.0" encoding="utf-8"?>
<sst xmlns="http://schemas.openxmlformats.org/spreadsheetml/2006/main" count="316" uniqueCount="155">
  <si>
    <t>Форма № 1 (годовая)</t>
  </si>
  <si>
    <t>№ пп</t>
  </si>
  <si>
    <t xml:space="preserve">Наименование района,айыл окмоту,населенного пункта </t>
  </si>
  <si>
    <t>Кол-во хоз-х (дворов)  в.т ч. пользующихся водопроводом шт.</t>
  </si>
  <si>
    <t>Численность населения,   в т.ч. пользующихся водопроводом                    человек</t>
  </si>
  <si>
    <t>Год строительства водопровода и произведенного последнего капитального ремонта</t>
  </si>
  <si>
    <t>Классификация водопров. (груп.для нескольких сел: цен-й для одного села)</t>
  </si>
  <si>
    <t>Кол-во дворов (хоз-в) имеющих дворовые вводы (гусаки)            шт</t>
  </si>
  <si>
    <t>Головное водозаборное сооружение (ГВС)</t>
  </si>
  <si>
    <t>Обеззараживающие установки для воды,тип</t>
  </si>
  <si>
    <t>Ограж.ГВС тип ж/б,колючая проволока</t>
  </si>
  <si>
    <t>Наличие эл.освещения территории и наличие охраны</t>
  </si>
  <si>
    <t>Водопроводные сети</t>
  </si>
  <si>
    <t>Емкость для питьевой воды:</t>
  </si>
  <si>
    <t>Насосные станции :</t>
  </si>
  <si>
    <t>Источник финансирования(где осуществлено стр-во или ремонт) АБР,ВБ,АРИС и т.д</t>
  </si>
  <si>
    <t>На чьем балансе водопров. Собственник (Айыл окмоту,СООППВ и др.)</t>
  </si>
  <si>
    <t>Водопровод: работает,                                   не работает</t>
  </si>
  <si>
    <t>Примечание:                                                                         Потребность в ремонте, нов.стр-во, реконструкция и др.</t>
  </si>
  <si>
    <t>Согласовано: айыл окмоту, СООППВ</t>
  </si>
  <si>
    <t>Кол-во ГВС шт.</t>
  </si>
  <si>
    <t>Вид ГВС открытый источник, скважина, каптаж и др.</t>
  </si>
  <si>
    <t>Марка погружных насосов</t>
  </si>
  <si>
    <t>Протяженность всего:                                 км</t>
  </si>
  <si>
    <t>в т.числе</t>
  </si>
  <si>
    <t>Кол-во водоразбор. колонок установ.из них работающих                           шт.</t>
  </si>
  <si>
    <t>колодцы гасители                  шт.</t>
  </si>
  <si>
    <t xml:space="preserve">Колонки с пожарными гидрантами                     шт. </t>
  </si>
  <si>
    <t>смотровые колодцы          шт.</t>
  </si>
  <si>
    <t>Кол-во всего:                                            шт</t>
  </si>
  <si>
    <t>Тип: (резервуары, водонапорные башни) материал стен</t>
  </si>
  <si>
    <t>Местонахождение (на терр. ГСВ или отдельностоящие)</t>
  </si>
  <si>
    <t>Общая вместимость воды, м. куб.</t>
  </si>
  <si>
    <t>Наличие зоны санитарной охраны отдельно стоящих резервуаров,тип ограждения</t>
  </si>
  <si>
    <t>Всего кол.                                 шт</t>
  </si>
  <si>
    <t>Тип (1-11 подъема, повысительные )</t>
  </si>
  <si>
    <t>Тип насосов, кол-во мощность квт\час</t>
  </si>
  <si>
    <t xml:space="preserve"> Водоводы (км) материал труб их диаметр</t>
  </si>
  <si>
    <t>Разводящие сети (км) материал труб их диаметр</t>
  </si>
  <si>
    <t>I</t>
  </si>
  <si>
    <t>Жаны-Жол а/о.</t>
  </si>
  <si>
    <t>откр.</t>
  </si>
  <si>
    <t>нет</t>
  </si>
  <si>
    <t>к-пров</t>
  </si>
  <si>
    <t>отсустст.</t>
  </si>
  <si>
    <t>на ГСВ</t>
  </si>
  <si>
    <t>имеется</t>
  </si>
  <si>
    <t>айыл окм.</t>
  </si>
  <si>
    <t>требуется</t>
  </si>
  <si>
    <t>есть</t>
  </si>
  <si>
    <t>ГСВ</t>
  </si>
  <si>
    <t>а/о</t>
  </si>
  <si>
    <t>частичн.</t>
  </si>
  <si>
    <t>хлорат.</t>
  </si>
  <si>
    <t>работает</t>
  </si>
  <si>
    <t>хлорат</t>
  </si>
  <si>
    <t>отд сто</t>
  </si>
  <si>
    <t>ж/б.</t>
  </si>
  <si>
    <t>Кетмен-Тобо а/о.</t>
  </si>
  <si>
    <t>отсутс</t>
  </si>
  <si>
    <t>рчв ж/б</t>
  </si>
  <si>
    <t>кол пров</t>
  </si>
  <si>
    <t>а/о.</t>
  </si>
  <si>
    <t>ж/бп</t>
  </si>
  <si>
    <t>ж/б</t>
  </si>
  <si>
    <t>III</t>
  </si>
  <si>
    <t>не работает</t>
  </si>
  <si>
    <t>отсутств.</t>
  </si>
  <si>
    <t>АРБ</t>
  </si>
  <si>
    <t xml:space="preserve">работает </t>
  </si>
  <si>
    <t>АБР</t>
  </si>
  <si>
    <t>Кызыл-Озгоруш а/о.</t>
  </si>
  <si>
    <t>ж/б-п</t>
  </si>
  <si>
    <t>отсутств</t>
  </si>
  <si>
    <t>рчв/жб</t>
  </si>
  <si>
    <t>раб-т</t>
  </si>
  <si>
    <t>Чолпон-Ата а/о</t>
  </si>
  <si>
    <t>Бел-Алды а/о</t>
  </si>
  <si>
    <t>отсут.</t>
  </si>
  <si>
    <t>Ничке-Сай а/о.</t>
  </si>
  <si>
    <t xml:space="preserve">Жаны-Жол </t>
  </si>
  <si>
    <t xml:space="preserve">Бала-Чычкан </t>
  </si>
  <si>
    <t>Кызыл-Туу</t>
  </si>
  <si>
    <t>Каратертир</t>
  </si>
  <si>
    <t xml:space="preserve">Терек-Суу </t>
  </si>
  <si>
    <t xml:space="preserve">Котормо </t>
  </si>
  <si>
    <t xml:space="preserve">Кара-Жыгач </t>
  </si>
  <si>
    <t>Кызыл-Уран</t>
  </si>
  <si>
    <t>Жетиген</t>
  </si>
  <si>
    <t xml:space="preserve">Кызыл-Озгоруш </t>
  </si>
  <si>
    <t xml:space="preserve">Ак-Тектир </t>
  </si>
  <si>
    <t>Главный специалист по Токтогульского района                                                                                    С.Момуналиев</t>
  </si>
  <si>
    <t>РЧВ</t>
  </si>
  <si>
    <t>треб.</t>
  </si>
  <si>
    <t>скваж.</t>
  </si>
  <si>
    <t>Арал</t>
  </si>
  <si>
    <t>ЭЦВ6</t>
  </si>
  <si>
    <t>ГВС</t>
  </si>
  <si>
    <t>к.пр.</t>
  </si>
  <si>
    <t xml:space="preserve">Чон-Арык </t>
  </si>
  <si>
    <t>Торкент</t>
  </si>
  <si>
    <t>дрена</t>
  </si>
  <si>
    <t>каптаж</t>
  </si>
  <si>
    <t>от.ст</t>
  </si>
  <si>
    <t xml:space="preserve">ж/б </t>
  </si>
  <si>
    <t>не треб.</t>
  </si>
  <si>
    <t>с.Уч-Терек</t>
  </si>
  <si>
    <t>Уч-Терек а/о.</t>
  </si>
  <si>
    <t>Саргата</t>
  </si>
  <si>
    <t>нов.стр.</t>
  </si>
  <si>
    <t>кол.пр.</t>
  </si>
  <si>
    <t xml:space="preserve">Ноот </t>
  </si>
  <si>
    <t xml:space="preserve">Бел-Алды  </t>
  </si>
  <si>
    <t>Водопровод</t>
  </si>
  <si>
    <t xml:space="preserve">Сары-Согот </t>
  </si>
  <si>
    <t>неработ.</t>
  </si>
  <si>
    <t xml:space="preserve">Ничке-Сай </t>
  </si>
  <si>
    <t>Чоргочу</t>
  </si>
  <si>
    <t xml:space="preserve">Бирлик </t>
  </si>
  <si>
    <t>Котормо</t>
  </si>
  <si>
    <t xml:space="preserve">Водопровод </t>
  </si>
  <si>
    <t xml:space="preserve">Чолпон-Ата </t>
  </si>
  <si>
    <t>Итого по району:</t>
  </si>
  <si>
    <t>г.Токтогул</t>
  </si>
  <si>
    <t>Мазар-Суу</t>
  </si>
  <si>
    <t>скв.</t>
  </si>
  <si>
    <t>3-скв, 6-к.род. 6-отк.ист. 3- дрены</t>
  </si>
  <si>
    <t>Сары-Камыш а/о.</t>
  </si>
  <si>
    <r>
      <t xml:space="preserve">Сведение о сельских водопроводах по </t>
    </r>
    <r>
      <rPr>
        <b/>
        <u/>
        <sz val="10"/>
        <rFont val="Arial Cyr"/>
        <charset val="204"/>
      </rPr>
      <t xml:space="preserve">Токтогульскому </t>
    </r>
    <r>
      <rPr>
        <b/>
        <sz val="11"/>
        <color theme="1"/>
        <rFont val="Calibri"/>
        <family val="2"/>
        <charset val="204"/>
        <scheme val="minor"/>
      </rPr>
      <t>району Жалал-Абадской  области         на 01.01.2013 года.</t>
    </r>
  </si>
  <si>
    <t>Коргон</t>
  </si>
  <si>
    <t>Кара-Суу</t>
  </si>
  <si>
    <t>Ан-Арык</t>
  </si>
  <si>
    <t>Бель-Карасуу</t>
  </si>
  <si>
    <t>Бууракан</t>
  </si>
  <si>
    <t>Камыш-Башы</t>
  </si>
  <si>
    <t>Конур-Огуз</t>
  </si>
  <si>
    <t>Кош-Таш</t>
  </si>
  <si>
    <t>Орто-Жон</t>
  </si>
  <si>
    <t>Чеч-Добо</t>
  </si>
  <si>
    <t>Шайык</t>
  </si>
  <si>
    <t>Ак-Жар</t>
  </si>
  <si>
    <t>Эш-Сай</t>
  </si>
  <si>
    <t>Толук а/о. (Аралбаев)</t>
  </si>
  <si>
    <t xml:space="preserve">Толук </t>
  </si>
  <si>
    <t>Алмалуу</t>
  </si>
  <si>
    <t>Чаар-Таш</t>
  </si>
  <si>
    <t>Торкент а/о. (А Суеркулов)</t>
  </si>
  <si>
    <t>Балыкты</t>
  </si>
  <si>
    <t>Кара-Кюнгой</t>
  </si>
  <si>
    <t>Кушчу- Суу</t>
  </si>
  <si>
    <t>Водопр.</t>
  </si>
  <si>
    <t>Вод-д</t>
  </si>
  <si>
    <t>Воодопрод</t>
  </si>
  <si>
    <t>отсутст.</t>
  </si>
  <si>
    <t>в 25 селах вод.отсут.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</si>
</sst>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  <font>
      <b/>
      <u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 textRotation="90" wrapText="1"/>
    </xf>
    <xf numFmtId="0" fontId="0" fillId="0" borderId="0" xfId="0" applyAlignment="1">
      <alignment horizontal="center" vertical="center" textRotation="90" wrapText="1"/>
    </xf>
    <xf numFmtId="0" fontId="0" fillId="0" borderId="0" xfId="0" applyAlignment="1">
      <alignment horizontal="center" vertical="center" textRotation="90"/>
    </xf>
    <xf numFmtId="0" fontId="0" fillId="0" borderId="2" xfId="0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0" fillId="0" borderId="2" xfId="0" applyBorder="1" applyAlignment="1">
      <alignment vertical="center" wrapText="1"/>
    </xf>
    <xf numFmtId="0" fontId="0" fillId="0" borderId="2" xfId="0" applyBorder="1"/>
    <xf numFmtId="0" fontId="0" fillId="0" borderId="4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2" xfId="0" applyBorder="1" applyAlignment="1">
      <alignment textRotation="90" wrapText="1"/>
    </xf>
    <xf numFmtId="0" fontId="0" fillId="0" borderId="3" xfId="0" applyBorder="1"/>
    <xf numFmtId="0" fontId="1" fillId="0" borderId="2" xfId="0" applyFont="1" applyBorder="1" applyAlignment="1">
      <alignment wrapText="1"/>
    </xf>
    <xf numFmtId="164" fontId="0" fillId="0" borderId="2" xfId="0" applyNumberFormat="1" applyBorder="1" applyAlignment="1">
      <alignment vertical="center" wrapText="1"/>
    </xf>
    <xf numFmtId="164" fontId="0" fillId="0" borderId="2" xfId="0" applyNumberFormat="1" applyBorder="1" applyAlignment="1">
      <alignment wrapText="1"/>
    </xf>
    <xf numFmtId="1" fontId="0" fillId="0" borderId="2" xfId="0" applyNumberFormat="1" applyBorder="1" applyAlignment="1">
      <alignment wrapText="1"/>
    </xf>
    <xf numFmtId="164" fontId="0" fillId="0" borderId="2" xfId="0" applyNumberFormat="1" applyBorder="1"/>
    <xf numFmtId="0" fontId="1" fillId="0" borderId="2" xfId="0" applyFont="1" applyBorder="1"/>
    <xf numFmtId="0" fontId="0" fillId="0" borderId="8" xfId="0" applyBorder="1"/>
    <xf numFmtId="0" fontId="0" fillId="0" borderId="0" xfId="0" applyBorder="1"/>
    <xf numFmtId="0" fontId="2" fillId="0" borderId="2" xfId="0" applyFont="1" applyBorder="1"/>
    <xf numFmtId="0" fontId="1" fillId="0" borderId="3" xfId="0" applyFont="1" applyBorder="1"/>
    <xf numFmtId="0" fontId="1" fillId="0" borderId="0" xfId="0" applyFont="1"/>
    <xf numFmtId="0" fontId="1" fillId="0" borderId="2" xfId="0" applyFont="1" applyBorder="1" applyAlignment="1">
      <alignment horizontal="right" wrapText="1"/>
    </xf>
    <xf numFmtId="0" fontId="0" fillId="0" borderId="2" xfId="0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horizontal="center" wrapText="1"/>
    </xf>
    <xf numFmtId="0" fontId="0" fillId="0" borderId="2" xfId="0" applyBorder="1" applyAlignment="1">
      <alignment horizontal="center" vertical="center" textRotation="90" wrapText="1"/>
    </xf>
    <xf numFmtId="0" fontId="0" fillId="0" borderId="2" xfId="0" applyFill="1" applyBorder="1" applyAlignment="1">
      <alignment horizontal="center" vertical="center" textRotation="90" wrapText="1"/>
    </xf>
    <xf numFmtId="0" fontId="0" fillId="0" borderId="4" xfId="0" applyBorder="1" applyAlignment="1">
      <alignment horizontal="center" vertical="center" textRotation="90"/>
    </xf>
    <xf numFmtId="0" fontId="0" fillId="0" borderId="5" xfId="0" applyBorder="1" applyAlignment="1">
      <alignment horizontal="center" vertical="center" textRotation="90"/>
    </xf>
    <xf numFmtId="0" fontId="0" fillId="0" borderId="6" xfId="0" applyBorder="1" applyAlignment="1">
      <alignment horizontal="center" vertical="center" textRotation="90"/>
    </xf>
    <xf numFmtId="0" fontId="0" fillId="0" borderId="4" xfId="0" applyBorder="1" applyAlignment="1">
      <alignment horizontal="center" vertical="center" textRotation="90" wrapText="1"/>
    </xf>
    <xf numFmtId="0" fontId="0" fillId="0" borderId="6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 textRotation="90" wrapTex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238125</xdr:colOff>
      <xdr:row>62</xdr:row>
      <xdr:rowOff>85725</xdr:rowOff>
    </xdr:from>
    <xdr:to>
      <xdr:col>17</xdr:col>
      <xdr:colOff>38100</xdr:colOff>
      <xdr:row>64</xdr:row>
      <xdr:rowOff>142875</xdr:rowOff>
    </xdr:to>
    <xdr:sp macro="" textlink="">
      <xdr:nvSpPr>
        <xdr:cNvPr id="1025" name="Freeform 1"/>
        <xdr:cNvSpPr>
          <a:spLocks/>
        </xdr:cNvSpPr>
      </xdr:nvSpPr>
      <xdr:spPr bwMode="auto">
        <a:xfrm>
          <a:off x="10639425" y="9496425"/>
          <a:ext cx="1019175" cy="438150"/>
        </a:xfrm>
        <a:custGeom>
          <a:avLst/>
          <a:gdLst/>
          <a:ahLst/>
          <a:cxnLst>
            <a:cxn ang="0">
              <a:pos x="849" y="359"/>
            </a:cxn>
            <a:cxn ang="0">
              <a:pos x="879" y="404"/>
            </a:cxn>
            <a:cxn ang="0">
              <a:pos x="759" y="839"/>
            </a:cxn>
            <a:cxn ang="0">
              <a:pos x="744" y="884"/>
            </a:cxn>
            <a:cxn ang="0">
              <a:pos x="684" y="899"/>
            </a:cxn>
            <a:cxn ang="0">
              <a:pos x="654" y="959"/>
            </a:cxn>
            <a:cxn ang="0">
              <a:pos x="339" y="839"/>
            </a:cxn>
            <a:cxn ang="0">
              <a:pos x="249" y="749"/>
            </a:cxn>
            <a:cxn ang="0">
              <a:pos x="234" y="704"/>
            </a:cxn>
            <a:cxn ang="0">
              <a:pos x="339" y="644"/>
            </a:cxn>
            <a:cxn ang="0">
              <a:pos x="729" y="659"/>
            </a:cxn>
            <a:cxn ang="0">
              <a:pos x="834" y="764"/>
            </a:cxn>
            <a:cxn ang="0">
              <a:pos x="879" y="809"/>
            </a:cxn>
            <a:cxn ang="0">
              <a:pos x="894" y="854"/>
            </a:cxn>
            <a:cxn ang="0">
              <a:pos x="909" y="809"/>
            </a:cxn>
            <a:cxn ang="0">
              <a:pos x="969" y="719"/>
            </a:cxn>
            <a:cxn ang="0">
              <a:pos x="1104" y="674"/>
            </a:cxn>
            <a:cxn ang="0">
              <a:pos x="1209" y="779"/>
            </a:cxn>
            <a:cxn ang="0">
              <a:pos x="1389" y="839"/>
            </a:cxn>
            <a:cxn ang="0">
              <a:pos x="1434" y="869"/>
            </a:cxn>
            <a:cxn ang="0">
              <a:pos x="1494" y="749"/>
            </a:cxn>
            <a:cxn ang="0">
              <a:pos x="1479" y="569"/>
            </a:cxn>
            <a:cxn ang="0">
              <a:pos x="1434" y="524"/>
            </a:cxn>
            <a:cxn ang="0">
              <a:pos x="1164" y="434"/>
            </a:cxn>
            <a:cxn ang="0">
              <a:pos x="354" y="419"/>
            </a:cxn>
            <a:cxn ang="0">
              <a:pos x="54" y="434"/>
            </a:cxn>
            <a:cxn ang="0">
              <a:pos x="9" y="479"/>
            </a:cxn>
            <a:cxn ang="0">
              <a:pos x="24" y="749"/>
            </a:cxn>
            <a:cxn ang="0">
              <a:pos x="84" y="824"/>
            </a:cxn>
            <a:cxn ang="0">
              <a:pos x="174" y="959"/>
            </a:cxn>
            <a:cxn ang="0">
              <a:pos x="1464" y="989"/>
            </a:cxn>
            <a:cxn ang="0">
              <a:pos x="1929" y="1034"/>
            </a:cxn>
            <a:cxn ang="0">
              <a:pos x="1839" y="974"/>
            </a:cxn>
            <a:cxn ang="0">
              <a:pos x="1689" y="809"/>
            </a:cxn>
            <a:cxn ang="0">
              <a:pos x="1599" y="629"/>
            </a:cxn>
            <a:cxn ang="0">
              <a:pos x="1569" y="284"/>
            </a:cxn>
            <a:cxn ang="0">
              <a:pos x="1494" y="149"/>
            </a:cxn>
            <a:cxn ang="0">
              <a:pos x="1464" y="269"/>
            </a:cxn>
            <a:cxn ang="0">
              <a:pos x="1449" y="434"/>
            </a:cxn>
            <a:cxn ang="0">
              <a:pos x="1374" y="644"/>
            </a:cxn>
            <a:cxn ang="0">
              <a:pos x="1299" y="1184"/>
            </a:cxn>
            <a:cxn ang="0">
              <a:pos x="1164" y="1139"/>
            </a:cxn>
            <a:cxn ang="0">
              <a:pos x="1059" y="1049"/>
            </a:cxn>
            <a:cxn ang="0">
              <a:pos x="1089" y="794"/>
            </a:cxn>
            <a:cxn ang="0">
              <a:pos x="1179" y="779"/>
            </a:cxn>
            <a:cxn ang="0">
              <a:pos x="1374" y="824"/>
            </a:cxn>
            <a:cxn ang="0">
              <a:pos x="1359" y="869"/>
            </a:cxn>
            <a:cxn ang="0">
              <a:pos x="1374" y="764"/>
            </a:cxn>
            <a:cxn ang="0">
              <a:pos x="1434" y="779"/>
            </a:cxn>
            <a:cxn ang="0">
              <a:pos x="1449" y="854"/>
            </a:cxn>
            <a:cxn ang="0">
              <a:pos x="1464" y="914"/>
            </a:cxn>
            <a:cxn ang="0">
              <a:pos x="1509" y="884"/>
            </a:cxn>
            <a:cxn ang="0">
              <a:pos x="1644" y="1034"/>
            </a:cxn>
            <a:cxn ang="0">
              <a:pos x="1779" y="1019"/>
            </a:cxn>
            <a:cxn ang="0">
              <a:pos x="1764" y="929"/>
            </a:cxn>
            <a:cxn ang="0">
              <a:pos x="1719" y="704"/>
            </a:cxn>
            <a:cxn ang="0">
              <a:pos x="1689" y="629"/>
            </a:cxn>
            <a:cxn ang="0">
              <a:pos x="1614" y="929"/>
            </a:cxn>
            <a:cxn ang="0">
              <a:pos x="1614" y="1259"/>
            </a:cxn>
          </a:cxnLst>
          <a:rect l="0" t="0" r="r" b="b"/>
          <a:pathLst>
            <a:path w="1964" h="1259">
              <a:moveTo>
                <a:pt x="849" y="359"/>
              </a:moveTo>
              <a:cubicBezTo>
                <a:pt x="859" y="374"/>
                <a:pt x="879" y="386"/>
                <a:pt x="879" y="404"/>
              </a:cubicBezTo>
              <a:cubicBezTo>
                <a:pt x="879" y="624"/>
                <a:pt x="840" y="677"/>
                <a:pt x="759" y="839"/>
              </a:cubicBezTo>
              <a:cubicBezTo>
                <a:pt x="752" y="853"/>
                <a:pt x="756" y="874"/>
                <a:pt x="744" y="884"/>
              </a:cubicBezTo>
              <a:cubicBezTo>
                <a:pt x="728" y="897"/>
                <a:pt x="704" y="894"/>
                <a:pt x="684" y="899"/>
              </a:cubicBezTo>
              <a:cubicBezTo>
                <a:pt x="674" y="919"/>
                <a:pt x="676" y="954"/>
                <a:pt x="654" y="959"/>
              </a:cubicBezTo>
              <a:cubicBezTo>
                <a:pt x="508" y="990"/>
                <a:pt x="433" y="922"/>
                <a:pt x="339" y="839"/>
              </a:cubicBezTo>
              <a:cubicBezTo>
                <a:pt x="307" y="811"/>
                <a:pt x="249" y="749"/>
                <a:pt x="249" y="749"/>
              </a:cubicBezTo>
              <a:cubicBezTo>
                <a:pt x="244" y="734"/>
                <a:pt x="231" y="720"/>
                <a:pt x="234" y="704"/>
              </a:cubicBezTo>
              <a:cubicBezTo>
                <a:pt x="244" y="645"/>
                <a:pt x="295" y="653"/>
                <a:pt x="339" y="644"/>
              </a:cubicBezTo>
              <a:cubicBezTo>
                <a:pt x="456" y="566"/>
                <a:pt x="601" y="616"/>
                <a:pt x="729" y="659"/>
              </a:cubicBezTo>
              <a:cubicBezTo>
                <a:pt x="764" y="694"/>
                <a:pt x="799" y="729"/>
                <a:pt x="834" y="764"/>
              </a:cubicBezTo>
              <a:cubicBezTo>
                <a:pt x="849" y="779"/>
                <a:pt x="879" y="809"/>
                <a:pt x="879" y="809"/>
              </a:cubicBezTo>
              <a:cubicBezTo>
                <a:pt x="884" y="824"/>
                <a:pt x="878" y="854"/>
                <a:pt x="894" y="854"/>
              </a:cubicBezTo>
              <a:cubicBezTo>
                <a:pt x="910" y="854"/>
                <a:pt x="901" y="823"/>
                <a:pt x="909" y="809"/>
              </a:cubicBezTo>
              <a:cubicBezTo>
                <a:pt x="927" y="777"/>
                <a:pt x="949" y="749"/>
                <a:pt x="969" y="719"/>
              </a:cubicBezTo>
              <a:cubicBezTo>
                <a:pt x="980" y="702"/>
                <a:pt x="1081" y="680"/>
                <a:pt x="1104" y="674"/>
              </a:cubicBezTo>
              <a:cubicBezTo>
                <a:pt x="1139" y="709"/>
                <a:pt x="1174" y="744"/>
                <a:pt x="1209" y="779"/>
              </a:cubicBezTo>
              <a:cubicBezTo>
                <a:pt x="1286" y="856"/>
                <a:pt x="1233" y="822"/>
                <a:pt x="1389" y="839"/>
              </a:cubicBezTo>
              <a:cubicBezTo>
                <a:pt x="1404" y="849"/>
                <a:pt x="1416" y="866"/>
                <a:pt x="1434" y="869"/>
              </a:cubicBezTo>
              <a:cubicBezTo>
                <a:pt x="1507" y="881"/>
                <a:pt x="1489" y="784"/>
                <a:pt x="1494" y="749"/>
              </a:cubicBezTo>
              <a:cubicBezTo>
                <a:pt x="1489" y="689"/>
                <a:pt x="1495" y="627"/>
                <a:pt x="1479" y="569"/>
              </a:cubicBezTo>
              <a:cubicBezTo>
                <a:pt x="1474" y="549"/>
                <a:pt x="1450" y="538"/>
                <a:pt x="1434" y="524"/>
              </a:cubicBezTo>
              <a:cubicBezTo>
                <a:pt x="1335" y="439"/>
                <a:pt x="1311" y="447"/>
                <a:pt x="1164" y="434"/>
              </a:cubicBezTo>
              <a:cubicBezTo>
                <a:pt x="846" y="328"/>
                <a:pt x="1106" y="403"/>
                <a:pt x="354" y="419"/>
              </a:cubicBezTo>
              <a:cubicBezTo>
                <a:pt x="254" y="424"/>
                <a:pt x="153" y="417"/>
                <a:pt x="54" y="434"/>
              </a:cubicBezTo>
              <a:cubicBezTo>
                <a:pt x="33" y="438"/>
                <a:pt x="11" y="458"/>
                <a:pt x="9" y="479"/>
              </a:cubicBezTo>
              <a:cubicBezTo>
                <a:pt x="0" y="569"/>
                <a:pt x="5" y="661"/>
                <a:pt x="24" y="749"/>
              </a:cubicBezTo>
              <a:cubicBezTo>
                <a:pt x="31" y="780"/>
                <a:pt x="66" y="797"/>
                <a:pt x="84" y="824"/>
              </a:cubicBezTo>
              <a:cubicBezTo>
                <a:pt x="125" y="886"/>
                <a:pt x="111" y="917"/>
                <a:pt x="174" y="959"/>
              </a:cubicBezTo>
              <a:cubicBezTo>
                <a:pt x="611" y="947"/>
                <a:pt x="1030" y="962"/>
                <a:pt x="1464" y="989"/>
              </a:cubicBezTo>
              <a:cubicBezTo>
                <a:pt x="1595" y="1013"/>
                <a:pt x="1811" y="1059"/>
                <a:pt x="1929" y="1034"/>
              </a:cubicBezTo>
              <a:cubicBezTo>
                <a:pt x="1964" y="1026"/>
                <a:pt x="1868" y="995"/>
                <a:pt x="1839" y="974"/>
              </a:cubicBezTo>
              <a:cubicBezTo>
                <a:pt x="1772" y="925"/>
                <a:pt x="1734" y="877"/>
                <a:pt x="1689" y="809"/>
              </a:cubicBezTo>
              <a:cubicBezTo>
                <a:pt x="1671" y="735"/>
                <a:pt x="1645" y="690"/>
                <a:pt x="1599" y="629"/>
              </a:cubicBezTo>
              <a:cubicBezTo>
                <a:pt x="1593" y="514"/>
                <a:pt x="1617" y="389"/>
                <a:pt x="1569" y="284"/>
              </a:cubicBezTo>
              <a:cubicBezTo>
                <a:pt x="1440" y="0"/>
                <a:pt x="1547" y="307"/>
                <a:pt x="1494" y="149"/>
              </a:cubicBezTo>
              <a:cubicBezTo>
                <a:pt x="1484" y="189"/>
                <a:pt x="1468" y="228"/>
                <a:pt x="1464" y="269"/>
              </a:cubicBezTo>
              <a:cubicBezTo>
                <a:pt x="1459" y="324"/>
                <a:pt x="1460" y="380"/>
                <a:pt x="1449" y="434"/>
              </a:cubicBezTo>
              <a:cubicBezTo>
                <a:pt x="1438" y="488"/>
                <a:pt x="1397" y="586"/>
                <a:pt x="1374" y="644"/>
              </a:cubicBezTo>
              <a:cubicBezTo>
                <a:pt x="1350" y="825"/>
                <a:pt x="1322" y="1004"/>
                <a:pt x="1299" y="1184"/>
              </a:cubicBezTo>
              <a:cubicBezTo>
                <a:pt x="1256" y="1173"/>
                <a:pt x="1202" y="1163"/>
                <a:pt x="1164" y="1139"/>
              </a:cubicBezTo>
              <a:cubicBezTo>
                <a:pt x="1125" y="1115"/>
                <a:pt x="1096" y="1077"/>
                <a:pt x="1059" y="1049"/>
              </a:cubicBezTo>
              <a:cubicBezTo>
                <a:pt x="1030" y="963"/>
                <a:pt x="952" y="835"/>
                <a:pt x="1089" y="794"/>
              </a:cubicBezTo>
              <a:cubicBezTo>
                <a:pt x="1118" y="785"/>
                <a:pt x="1149" y="784"/>
                <a:pt x="1179" y="779"/>
              </a:cubicBezTo>
              <a:cubicBezTo>
                <a:pt x="1274" y="741"/>
                <a:pt x="1311" y="730"/>
                <a:pt x="1374" y="824"/>
              </a:cubicBezTo>
              <a:cubicBezTo>
                <a:pt x="1369" y="839"/>
                <a:pt x="1359" y="885"/>
                <a:pt x="1359" y="869"/>
              </a:cubicBezTo>
              <a:cubicBezTo>
                <a:pt x="1359" y="834"/>
                <a:pt x="1351" y="791"/>
                <a:pt x="1374" y="764"/>
              </a:cubicBezTo>
              <a:cubicBezTo>
                <a:pt x="1387" y="748"/>
                <a:pt x="1414" y="774"/>
                <a:pt x="1434" y="779"/>
              </a:cubicBezTo>
              <a:cubicBezTo>
                <a:pt x="1439" y="804"/>
                <a:pt x="1443" y="829"/>
                <a:pt x="1449" y="854"/>
              </a:cubicBezTo>
              <a:cubicBezTo>
                <a:pt x="1453" y="874"/>
                <a:pt x="1446" y="905"/>
                <a:pt x="1464" y="914"/>
              </a:cubicBezTo>
              <a:cubicBezTo>
                <a:pt x="1480" y="922"/>
                <a:pt x="1494" y="894"/>
                <a:pt x="1509" y="884"/>
              </a:cubicBezTo>
              <a:cubicBezTo>
                <a:pt x="1550" y="946"/>
                <a:pt x="1584" y="989"/>
                <a:pt x="1644" y="1034"/>
              </a:cubicBezTo>
              <a:cubicBezTo>
                <a:pt x="1689" y="1029"/>
                <a:pt x="1745" y="1049"/>
                <a:pt x="1779" y="1019"/>
              </a:cubicBezTo>
              <a:cubicBezTo>
                <a:pt x="1802" y="999"/>
                <a:pt x="1770" y="959"/>
                <a:pt x="1764" y="929"/>
              </a:cubicBezTo>
              <a:cubicBezTo>
                <a:pt x="1750" y="854"/>
                <a:pt x="1719" y="704"/>
                <a:pt x="1719" y="704"/>
              </a:cubicBezTo>
              <a:cubicBezTo>
                <a:pt x="1693" y="131"/>
                <a:pt x="1716" y="386"/>
                <a:pt x="1689" y="629"/>
              </a:cubicBezTo>
              <a:cubicBezTo>
                <a:pt x="1678" y="729"/>
                <a:pt x="1618" y="831"/>
                <a:pt x="1614" y="929"/>
              </a:cubicBezTo>
              <a:cubicBezTo>
                <a:pt x="1610" y="1039"/>
                <a:pt x="1614" y="1149"/>
                <a:pt x="1614" y="1259"/>
              </a:cubicBezTo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O69"/>
  <sheetViews>
    <sheetView tabSelected="1" workbookViewId="0">
      <selection activeCell="AH62" sqref="AH62"/>
    </sheetView>
  </sheetViews>
  <sheetFormatPr defaultRowHeight="15"/>
  <cols>
    <col min="1" max="1" width="5" customWidth="1"/>
    <col min="2" max="2" width="20.7109375" customWidth="1"/>
    <col min="3" max="4" width="6.85546875" customWidth="1"/>
    <col min="6" max="6" width="7.5703125" customWidth="1"/>
    <col min="7" max="8" width="5.85546875" customWidth="1"/>
    <col min="10" max="10" width="8.5703125" customWidth="1"/>
    <col min="12" max="12" width="8.28515625" customWidth="1"/>
    <col min="14" max="14" width="5.85546875" customWidth="1"/>
    <col min="15" max="15" width="6.5703125" customWidth="1"/>
    <col min="16" max="16" width="6.42578125" customWidth="1"/>
    <col min="17" max="17" width="8" customWidth="1"/>
    <col min="18" max="18" width="6.140625" customWidth="1"/>
    <col min="19" max="19" width="6.85546875" customWidth="1"/>
    <col min="20" max="20" width="5.85546875" customWidth="1"/>
    <col min="21" max="21" width="6" customWidth="1"/>
    <col min="24" max="24" width="6.85546875" customWidth="1"/>
    <col min="26" max="26" width="5" customWidth="1"/>
    <col min="27" max="27" width="6.28515625" customWidth="1"/>
    <col min="28" max="28" width="7" customWidth="1"/>
  </cols>
  <sheetData>
    <row r="1" spans="1:50">
      <c r="A1" s="33" t="s">
        <v>128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1"/>
      <c r="M1" s="35"/>
      <c r="N1" s="35"/>
      <c r="O1" s="35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</row>
    <row r="2" spans="1:50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1"/>
      <c r="M2" s="35" t="s">
        <v>0</v>
      </c>
      <c r="N2" s="35"/>
      <c r="O2" s="35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3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</row>
    <row r="3" spans="1:50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1"/>
      <c r="M3" s="1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4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</row>
    <row r="4" spans="1:50" s="5" customFormat="1" ht="15" customHeight="1">
      <c r="A4" s="32" t="s">
        <v>1</v>
      </c>
      <c r="B4" s="32" t="s">
        <v>2</v>
      </c>
      <c r="C4" s="36" t="s">
        <v>3</v>
      </c>
      <c r="D4" s="36" t="s">
        <v>4</v>
      </c>
      <c r="E4" s="36" t="s">
        <v>5</v>
      </c>
      <c r="F4" s="36" t="s">
        <v>6</v>
      </c>
      <c r="G4" s="36" t="s">
        <v>7</v>
      </c>
      <c r="H4" s="32" t="s">
        <v>8</v>
      </c>
      <c r="I4" s="32"/>
      <c r="J4" s="32"/>
      <c r="K4" s="37" t="s">
        <v>9</v>
      </c>
      <c r="L4" s="37" t="s">
        <v>10</v>
      </c>
      <c r="M4" s="37" t="s">
        <v>11</v>
      </c>
      <c r="N4" s="32" t="s">
        <v>12</v>
      </c>
      <c r="O4" s="32"/>
      <c r="P4" s="32"/>
      <c r="Q4" s="32"/>
      <c r="R4" s="32"/>
      <c r="S4" s="32"/>
      <c r="T4" s="32"/>
      <c r="U4" s="32" t="s">
        <v>13</v>
      </c>
      <c r="V4" s="32"/>
      <c r="W4" s="32"/>
      <c r="X4" s="32"/>
      <c r="Y4" s="32"/>
      <c r="Z4" s="32" t="s">
        <v>14</v>
      </c>
      <c r="AA4" s="32"/>
      <c r="AB4" s="32"/>
      <c r="AC4" s="36" t="s">
        <v>15</v>
      </c>
      <c r="AD4" s="36" t="s">
        <v>16</v>
      </c>
      <c r="AE4" s="36" t="s">
        <v>17</v>
      </c>
      <c r="AF4" s="44" t="s">
        <v>18</v>
      </c>
      <c r="AG4" s="38" t="s">
        <v>19</v>
      </c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</row>
    <row r="5" spans="1:50" s="5" customFormat="1">
      <c r="A5" s="32"/>
      <c r="B5" s="32"/>
      <c r="C5" s="36"/>
      <c r="D5" s="36"/>
      <c r="E5" s="36"/>
      <c r="F5" s="36"/>
      <c r="G5" s="36"/>
      <c r="H5" s="41" t="s">
        <v>20</v>
      </c>
      <c r="I5" s="36" t="s">
        <v>21</v>
      </c>
      <c r="J5" s="36" t="s">
        <v>22</v>
      </c>
      <c r="K5" s="37"/>
      <c r="L5" s="37"/>
      <c r="M5" s="37"/>
      <c r="N5" s="36" t="s">
        <v>23</v>
      </c>
      <c r="O5" s="32" t="s">
        <v>24</v>
      </c>
      <c r="P5" s="32"/>
      <c r="Q5" s="36" t="s">
        <v>25</v>
      </c>
      <c r="R5" s="36" t="s">
        <v>26</v>
      </c>
      <c r="S5" s="36" t="s">
        <v>27</v>
      </c>
      <c r="T5" s="36" t="s">
        <v>28</v>
      </c>
      <c r="U5" s="36" t="s">
        <v>29</v>
      </c>
      <c r="V5" s="36" t="s">
        <v>30</v>
      </c>
      <c r="W5" s="36" t="s">
        <v>31</v>
      </c>
      <c r="X5" s="36" t="s">
        <v>32</v>
      </c>
      <c r="Y5" s="36" t="s">
        <v>33</v>
      </c>
      <c r="Z5" s="36" t="s">
        <v>34</v>
      </c>
      <c r="AA5" s="36" t="s">
        <v>35</v>
      </c>
      <c r="AB5" s="36" t="s">
        <v>36</v>
      </c>
      <c r="AC5" s="32"/>
      <c r="AD5" s="32"/>
      <c r="AE5" s="43"/>
      <c r="AF5" s="45"/>
      <c r="AG5" s="39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</row>
    <row r="6" spans="1:50" s="8" customFormat="1" ht="135.75">
      <c r="A6" s="32"/>
      <c r="B6" s="32"/>
      <c r="C6" s="32"/>
      <c r="D6" s="32"/>
      <c r="E6" s="32"/>
      <c r="F6" s="32"/>
      <c r="G6" s="32"/>
      <c r="H6" s="42"/>
      <c r="I6" s="32"/>
      <c r="J6" s="32"/>
      <c r="K6" s="37"/>
      <c r="L6" s="37"/>
      <c r="M6" s="37"/>
      <c r="N6" s="32"/>
      <c r="O6" s="6" t="s">
        <v>37</v>
      </c>
      <c r="P6" s="6" t="s">
        <v>38</v>
      </c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43"/>
      <c r="AF6" s="45"/>
      <c r="AG6" s="40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</row>
    <row r="7" spans="1:50" s="5" customFormat="1">
      <c r="A7" s="9">
        <v>1</v>
      </c>
      <c r="B7" s="9">
        <v>2</v>
      </c>
      <c r="C7" s="9">
        <v>3</v>
      </c>
      <c r="D7" s="9">
        <v>4</v>
      </c>
      <c r="E7" s="9">
        <v>5</v>
      </c>
      <c r="F7" s="9">
        <v>6</v>
      </c>
      <c r="G7" s="9">
        <v>7</v>
      </c>
      <c r="H7" s="9">
        <v>8</v>
      </c>
      <c r="I7" s="9">
        <v>9</v>
      </c>
      <c r="J7" s="9">
        <v>10</v>
      </c>
      <c r="K7" s="9">
        <v>11</v>
      </c>
      <c r="L7" s="9">
        <v>12</v>
      </c>
      <c r="M7" s="9">
        <v>13</v>
      </c>
      <c r="N7" s="10">
        <v>14</v>
      </c>
      <c r="O7" s="10">
        <v>15</v>
      </c>
      <c r="P7" s="10">
        <v>16</v>
      </c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  <c r="X7" s="10">
        <v>24</v>
      </c>
      <c r="Y7" s="10">
        <v>25</v>
      </c>
      <c r="Z7" s="10">
        <v>26</v>
      </c>
      <c r="AA7" s="10">
        <v>27</v>
      </c>
      <c r="AB7" s="10">
        <v>28</v>
      </c>
      <c r="AC7" s="10">
        <v>29</v>
      </c>
      <c r="AD7" s="10">
        <v>30</v>
      </c>
      <c r="AE7" s="10">
        <v>31</v>
      </c>
      <c r="AF7" s="11">
        <v>32</v>
      </c>
      <c r="AG7" s="12">
        <v>33</v>
      </c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</row>
    <row r="8" spans="1:50" ht="20.25" customHeight="1">
      <c r="A8" s="31" t="s">
        <v>39</v>
      </c>
      <c r="B8" s="20" t="s">
        <v>40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</row>
    <row r="9" spans="1:50" ht="17.25" customHeight="1">
      <c r="A9" s="13">
        <v>1</v>
      </c>
      <c r="B9" s="13" t="s">
        <v>80</v>
      </c>
      <c r="C9" s="13">
        <v>401</v>
      </c>
      <c r="D9" s="13">
        <v>1979</v>
      </c>
      <c r="E9" s="13">
        <v>1976</v>
      </c>
      <c r="F9" s="13">
        <v>1</v>
      </c>
      <c r="G9" s="13">
        <v>6</v>
      </c>
      <c r="H9" s="13">
        <v>1</v>
      </c>
      <c r="I9" s="13" t="s">
        <v>41</v>
      </c>
      <c r="J9" s="13"/>
      <c r="K9" s="13" t="s">
        <v>53</v>
      </c>
      <c r="L9" s="13" t="s">
        <v>43</v>
      </c>
      <c r="M9" s="13" t="s">
        <v>44</v>
      </c>
      <c r="N9" s="13">
        <v>9</v>
      </c>
      <c r="O9" s="13">
        <v>4</v>
      </c>
      <c r="P9" s="13">
        <f>N9-O9</f>
        <v>5</v>
      </c>
      <c r="Q9" s="13">
        <v>12</v>
      </c>
      <c r="R9" s="13">
        <v>1</v>
      </c>
      <c r="S9" s="13">
        <v>4</v>
      </c>
      <c r="T9" s="13"/>
      <c r="U9" s="13">
        <v>1</v>
      </c>
      <c r="V9" s="13" t="s">
        <v>92</v>
      </c>
      <c r="W9" s="13" t="s">
        <v>45</v>
      </c>
      <c r="X9" s="13">
        <v>250</v>
      </c>
      <c r="Y9" s="13" t="s">
        <v>46</v>
      </c>
      <c r="Z9" s="13"/>
      <c r="AA9" s="13"/>
      <c r="AB9" s="13"/>
      <c r="AC9" s="13"/>
      <c r="AD9" s="13" t="s">
        <v>47</v>
      </c>
      <c r="AE9" s="13" t="s">
        <v>54</v>
      </c>
      <c r="AF9" s="13" t="s">
        <v>93</v>
      </c>
      <c r="AG9" s="13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</row>
    <row r="10" spans="1:50" ht="15.75" customHeight="1">
      <c r="A10" s="13">
        <v>2</v>
      </c>
      <c r="B10" s="13" t="s">
        <v>81</v>
      </c>
      <c r="C10" s="13">
        <v>550</v>
      </c>
      <c r="D10" s="13">
        <v>3052</v>
      </c>
      <c r="E10" s="13">
        <v>1977</v>
      </c>
      <c r="F10" s="13">
        <v>1</v>
      </c>
      <c r="G10" s="13">
        <v>17</v>
      </c>
      <c r="H10" s="13">
        <v>1</v>
      </c>
      <c r="I10" s="13" t="s">
        <v>41</v>
      </c>
      <c r="J10" s="13"/>
      <c r="K10" s="13" t="s">
        <v>53</v>
      </c>
      <c r="L10" s="13" t="s">
        <v>43</v>
      </c>
      <c r="M10" s="13" t="s">
        <v>49</v>
      </c>
      <c r="N10" s="21">
        <v>4</v>
      </c>
      <c r="O10" s="14">
        <v>2</v>
      </c>
      <c r="P10" s="21">
        <f>N10-O10</f>
        <v>2</v>
      </c>
      <c r="Q10" s="23">
        <v>24</v>
      </c>
      <c r="R10" s="13"/>
      <c r="S10" s="13">
        <v>8</v>
      </c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 t="s">
        <v>51</v>
      </c>
      <c r="AE10" s="13" t="s">
        <v>52</v>
      </c>
      <c r="AF10" s="13" t="s">
        <v>93</v>
      </c>
      <c r="AG10" s="15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</row>
    <row r="11" spans="1:50" ht="15" customHeight="1">
      <c r="A11" s="13">
        <v>3</v>
      </c>
      <c r="B11" s="13" t="s">
        <v>82</v>
      </c>
      <c r="C11" s="13">
        <v>543</v>
      </c>
      <c r="D11" s="13">
        <v>2822</v>
      </c>
      <c r="E11" s="13">
        <v>1980</v>
      </c>
      <c r="F11" s="13">
        <v>1</v>
      </c>
      <c r="G11" s="13">
        <v>5</v>
      </c>
      <c r="H11" s="13">
        <v>1</v>
      </c>
      <c r="I11" s="13" t="s">
        <v>41</v>
      </c>
      <c r="J11" s="13"/>
      <c r="K11" s="13" t="s">
        <v>53</v>
      </c>
      <c r="L11" s="13" t="s">
        <v>43</v>
      </c>
      <c r="M11" s="13" t="s">
        <v>49</v>
      </c>
      <c r="N11" s="22">
        <v>4</v>
      </c>
      <c r="O11" s="13">
        <v>2</v>
      </c>
      <c r="P11" s="22">
        <f>N11-O11</f>
        <v>2</v>
      </c>
      <c r="Q11" s="13">
        <v>10</v>
      </c>
      <c r="R11" s="13"/>
      <c r="S11" s="13">
        <v>2</v>
      </c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 t="s">
        <v>51</v>
      </c>
      <c r="AE11" s="13" t="s">
        <v>54</v>
      </c>
      <c r="AF11" s="13" t="s">
        <v>93</v>
      </c>
      <c r="AG11" s="16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</row>
    <row r="12" spans="1:50" ht="15.75" customHeight="1">
      <c r="A12" s="13">
        <v>4</v>
      </c>
      <c r="B12" s="13" t="s">
        <v>83</v>
      </c>
      <c r="C12" s="13">
        <v>587</v>
      </c>
      <c r="D12" s="13">
        <v>3024</v>
      </c>
      <c r="E12" s="13">
        <v>1976</v>
      </c>
      <c r="F12" s="13">
        <v>1</v>
      </c>
      <c r="G12" s="13">
        <v>50</v>
      </c>
      <c r="H12" s="13">
        <v>1</v>
      </c>
      <c r="I12" s="13" t="s">
        <v>94</v>
      </c>
      <c r="J12" s="13" t="s">
        <v>96</v>
      </c>
      <c r="K12" s="13" t="s">
        <v>55</v>
      </c>
      <c r="L12" s="13" t="s">
        <v>43</v>
      </c>
      <c r="M12" s="13" t="s">
        <v>49</v>
      </c>
      <c r="N12" s="13">
        <v>8.4</v>
      </c>
      <c r="O12" s="13">
        <v>3</v>
      </c>
      <c r="P12" s="13">
        <f>N12-O12</f>
        <v>5.4</v>
      </c>
      <c r="Q12" s="13">
        <v>28</v>
      </c>
      <c r="R12" s="13"/>
      <c r="S12" s="13">
        <v>20</v>
      </c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 t="s">
        <v>51</v>
      </c>
      <c r="AE12" s="13" t="s">
        <v>54</v>
      </c>
      <c r="AF12" s="17" t="s">
        <v>93</v>
      </c>
      <c r="AG12" s="13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</row>
    <row r="13" spans="1:50">
      <c r="A13" s="13">
        <v>5</v>
      </c>
      <c r="B13" s="13" t="s">
        <v>95</v>
      </c>
      <c r="C13" s="13">
        <v>224</v>
      </c>
      <c r="D13" s="13">
        <v>1123</v>
      </c>
      <c r="E13" s="13">
        <v>1988</v>
      </c>
      <c r="F13" s="13">
        <v>1</v>
      </c>
      <c r="G13" s="18"/>
      <c r="H13" s="13">
        <v>1</v>
      </c>
      <c r="I13" s="13" t="s">
        <v>94</v>
      </c>
      <c r="J13" s="13" t="s">
        <v>96</v>
      </c>
      <c r="K13" s="13"/>
      <c r="L13" s="13"/>
      <c r="M13" s="13"/>
      <c r="N13" s="13">
        <v>4</v>
      </c>
      <c r="O13" s="13">
        <v>0.1</v>
      </c>
      <c r="P13" s="13">
        <f>N13-O13</f>
        <v>3.9</v>
      </c>
      <c r="Q13" s="13">
        <v>24</v>
      </c>
      <c r="R13" s="13"/>
      <c r="S13" s="13">
        <v>11</v>
      </c>
      <c r="T13" s="13"/>
      <c r="U13" s="13">
        <v>1</v>
      </c>
      <c r="V13" s="13" t="s">
        <v>92</v>
      </c>
      <c r="W13" s="13" t="s">
        <v>97</v>
      </c>
      <c r="X13" s="13">
        <v>500</v>
      </c>
      <c r="Y13" s="13" t="s">
        <v>98</v>
      </c>
      <c r="Z13" s="13"/>
      <c r="AA13" s="13"/>
      <c r="AB13" s="13"/>
      <c r="AC13" s="13"/>
      <c r="AD13" s="13" t="s">
        <v>51</v>
      </c>
      <c r="AE13" s="13"/>
      <c r="AF13" s="17" t="s">
        <v>93</v>
      </c>
      <c r="AG13" s="13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</row>
    <row r="14" spans="1:50">
      <c r="A14" s="13">
        <v>6</v>
      </c>
      <c r="B14" s="13" t="s">
        <v>130</v>
      </c>
      <c r="C14" s="13">
        <v>233</v>
      </c>
      <c r="D14" s="13">
        <v>1392</v>
      </c>
      <c r="E14" s="13"/>
      <c r="F14" s="13"/>
      <c r="G14" s="18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7"/>
      <c r="AG14" s="13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</row>
    <row r="15" spans="1:50" ht="15" customHeight="1">
      <c r="A15" s="13">
        <v>11</v>
      </c>
      <c r="B15" s="20" t="s">
        <v>58</v>
      </c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7"/>
      <c r="AG15" s="13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</row>
    <row r="16" spans="1:50" ht="15" customHeight="1">
      <c r="A16" s="13">
        <v>6</v>
      </c>
      <c r="B16" s="13" t="s">
        <v>84</v>
      </c>
      <c r="C16" s="13">
        <v>685</v>
      </c>
      <c r="D16" s="13">
        <v>3841</v>
      </c>
      <c r="E16" s="13">
        <v>1976</v>
      </c>
      <c r="F16" s="13">
        <v>1</v>
      </c>
      <c r="G16" s="13">
        <v>50</v>
      </c>
      <c r="H16" s="13">
        <v>1</v>
      </c>
      <c r="I16" s="13" t="s">
        <v>41</v>
      </c>
      <c r="J16" s="13"/>
      <c r="K16" s="13" t="s">
        <v>55</v>
      </c>
      <c r="L16" s="13" t="s">
        <v>43</v>
      </c>
      <c r="M16" s="13" t="s">
        <v>59</v>
      </c>
      <c r="N16" s="13">
        <v>31</v>
      </c>
      <c r="O16" s="13">
        <v>6</v>
      </c>
      <c r="P16" s="13">
        <f>N16-O16</f>
        <v>25</v>
      </c>
      <c r="Q16" s="13">
        <v>56</v>
      </c>
      <c r="R16" s="13">
        <v>1</v>
      </c>
      <c r="S16" s="13">
        <v>12</v>
      </c>
      <c r="T16" s="13"/>
      <c r="U16" s="13">
        <v>1</v>
      </c>
      <c r="V16" s="13" t="s">
        <v>60</v>
      </c>
      <c r="W16" s="13" t="s">
        <v>97</v>
      </c>
      <c r="X16" s="13">
        <v>1000</v>
      </c>
      <c r="Y16" s="13" t="s">
        <v>61</v>
      </c>
      <c r="Z16" s="13"/>
      <c r="AA16" s="13"/>
      <c r="AB16" s="13"/>
      <c r="AC16" s="13"/>
      <c r="AD16" s="13" t="s">
        <v>62</v>
      </c>
      <c r="AE16" s="13" t="s">
        <v>54</v>
      </c>
      <c r="AF16" s="17" t="s">
        <v>93</v>
      </c>
      <c r="AG16" s="13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</row>
    <row r="17" spans="1:67" ht="16.5" customHeight="1">
      <c r="A17" s="13">
        <v>7</v>
      </c>
      <c r="B17" s="13" t="s">
        <v>99</v>
      </c>
      <c r="C17" s="13">
        <v>526</v>
      </c>
      <c r="D17" s="13">
        <v>3212</v>
      </c>
      <c r="E17" s="13">
        <v>1976</v>
      </c>
      <c r="F17" s="13">
        <v>1</v>
      </c>
      <c r="G17" s="13">
        <v>40</v>
      </c>
      <c r="H17" s="13">
        <v>1</v>
      </c>
      <c r="I17" s="13" t="s">
        <v>41</v>
      </c>
      <c r="J17" s="13"/>
      <c r="K17" s="13" t="s">
        <v>55</v>
      </c>
      <c r="L17" s="13" t="s">
        <v>63</v>
      </c>
      <c r="M17" s="13" t="s">
        <v>49</v>
      </c>
      <c r="N17" s="13">
        <v>14</v>
      </c>
      <c r="O17" s="22">
        <v>3</v>
      </c>
      <c r="P17" s="22">
        <f>N17-O17</f>
        <v>11</v>
      </c>
      <c r="Q17" s="13">
        <v>28</v>
      </c>
      <c r="R17" s="13">
        <v>2</v>
      </c>
      <c r="S17" s="13">
        <v>10</v>
      </c>
      <c r="T17" s="13"/>
      <c r="U17" s="13">
        <v>1</v>
      </c>
      <c r="V17" s="13" t="s">
        <v>60</v>
      </c>
      <c r="W17" s="13" t="s">
        <v>97</v>
      </c>
      <c r="X17" s="13">
        <v>500</v>
      </c>
      <c r="Y17" s="13" t="s">
        <v>64</v>
      </c>
      <c r="Z17" s="13"/>
      <c r="AA17" s="13"/>
      <c r="AB17" s="13"/>
      <c r="AC17" s="13"/>
      <c r="AD17" s="13" t="s">
        <v>62</v>
      </c>
      <c r="AE17" s="13" t="s">
        <v>54</v>
      </c>
      <c r="AF17" s="17" t="s">
        <v>93</v>
      </c>
      <c r="AG17" s="13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</row>
    <row r="18" spans="1:67" ht="16.5" customHeight="1">
      <c r="A18" s="13"/>
      <c r="B18" s="13" t="s">
        <v>141</v>
      </c>
      <c r="C18" s="13">
        <v>43</v>
      </c>
      <c r="D18" s="13">
        <v>187</v>
      </c>
      <c r="E18" s="13"/>
      <c r="F18" s="13" t="s">
        <v>151</v>
      </c>
      <c r="G18" s="13"/>
      <c r="H18" s="13"/>
      <c r="I18" s="13" t="s">
        <v>67</v>
      </c>
      <c r="J18" s="13"/>
      <c r="K18" s="13"/>
      <c r="L18" s="13"/>
      <c r="M18" s="13"/>
      <c r="N18" s="13"/>
      <c r="O18" s="22"/>
      <c r="P18" s="22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7"/>
      <c r="AG18" s="13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</row>
    <row r="19" spans="1:67" ht="28.5" customHeight="1">
      <c r="A19" s="31" t="s">
        <v>65</v>
      </c>
      <c r="B19" s="20" t="s">
        <v>146</v>
      </c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7"/>
      <c r="AG19" s="13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</row>
    <row r="20" spans="1:67" ht="13.5" customHeight="1">
      <c r="A20" s="13"/>
      <c r="B20" s="13" t="s">
        <v>100</v>
      </c>
      <c r="C20" s="13">
        <v>859</v>
      </c>
      <c r="D20" s="13">
        <v>4151</v>
      </c>
      <c r="E20" s="13">
        <v>1976</v>
      </c>
      <c r="F20" s="13">
        <v>1</v>
      </c>
      <c r="G20" s="13">
        <v>60</v>
      </c>
      <c r="H20" s="13">
        <v>1</v>
      </c>
      <c r="I20" s="13" t="s">
        <v>101</v>
      </c>
      <c r="J20" s="13"/>
      <c r="K20" s="13" t="s">
        <v>55</v>
      </c>
      <c r="L20" s="13" t="s">
        <v>63</v>
      </c>
      <c r="M20" s="13" t="s">
        <v>49</v>
      </c>
      <c r="N20" s="13">
        <v>7.3</v>
      </c>
      <c r="O20" s="13">
        <v>0.2</v>
      </c>
      <c r="P20" s="13">
        <f>N20-O20</f>
        <v>7.1</v>
      </c>
      <c r="Q20" s="13">
        <v>37</v>
      </c>
      <c r="R20" s="13"/>
      <c r="S20" s="13">
        <v>22</v>
      </c>
      <c r="T20" s="13"/>
      <c r="U20" s="13">
        <v>1</v>
      </c>
      <c r="V20" s="13"/>
      <c r="W20" s="13" t="s">
        <v>56</v>
      </c>
      <c r="X20" s="13">
        <v>500</v>
      </c>
      <c r="Y20" s="13" t="s">
        <v>64</v>
      </c>
      <c r="Z20" s="13"/>
      <c r="AA20" s="13"/>
      <c r="AB20" s="13"/>
      <c r="AC20" s="13"/>
      <c r="AD20" s="13" t="s">
        <v>51</v>
      </c>
      <c r="AE20" s="13" t="s">
        <v>54</v>
      </c>
      <c r="AF20" s="17" t="s">
        <v>48</v>
      </c>
      <c r="AG20" s="13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</row>
    <row r="21" spans="1:67">
      <c r="A21" s="15"/>
      <c r="B21" s="15" t="s">
        <v>85</v>
      </c>
      <c r="C21" s="15">
        <v>227</v>
      </c>
      <c r="D21" s="15">
        <v>1138</v>
      </c>
      <c r="E21" s="15">
        <v>1984</v>
      </c>
      <c r="F21" s="15">
        <v>1</v>
      </c>
      <c r="G21" s="15">
        <v>20</v>
      </c>
      <c r="H21" s="15">
        <v>1</v>
      </c>
      <c r="I21" s="15" t="s">
        <v>102</v>
      </c>
      <c r="J21" s="15"/>
      <c r="K21" s="15" t="s">
        <v>55</v>
      </c>
      <c r="L21" s="15" t="s">
        <v>43</v>
      </c>
      <c r="M21" s="15" t="s">
        <v>67</v>
      </c>
      <c r="N21" s="15">
        <v>12</v>
      </c>
      <c r="O21" s="24">
        <v>3</v>
      </c>
      <c r="P21" s="24">
        <f>N21-O21</f>
        <v>9</v>
      </c>
      <c r="Q21" s="15">
        <v>25</v>
      </c>
      <c r="R21" s="15"/>
      <c r="S21" s="15">
        <v>10</v>
      </c>
      <c r="T21" s="15"/>
      <c r="U21" s="15">
        <v>1</v>
      </c>
      <c r="V21" s="15"/>
      <c r="W21" s="15" t="s">
        <v>103</v>
      </c>
      <c r="X21" s="15"/>
      <c r="Y21" s="15"/>
      <c r="Z21" s="15"/>
      <c r="AA21" s="15"/>
      <c r="AB21" s="15"/>
      <c r="AC21" s="15"/>
      <c r="AD21" s="15" t="s">
        <v>51</v>
      </c>
      <c r="AE21" s="15" t="s">
        <v>54</v>
      </c>
      <c r="AF21" s="19" t="s">
        <v>48</v>
      </c>
      <c r="AG21" s="15"/>
    </row>
    <row r="22" spans="1:67">
      <c r="A22" s="15"/>
      <c r="B22" s="15" t="s">
        <v>86</v>
      </c>
      <c r="C22" s="15">
        <v>452</v>
      </c>
      <c r="D22" s="15">
        <v>2191</v>
      </c>
      <c r="E22" s="15">
        <v>2006</v>
      </c>
      <c r="F22" s="15">
        <v>1</v>
      </c>
      <c r="G22" s="15">
        <v>24</v>
      </c>
      <c r="H22" s="15">
        <v>1</v>
      </c>
      <c r="I22" s="15" t="s">
        <v>102</v>
      </c>
      <c r="J22" s="15"/>
      <c r="K22" s="15" t="s">
        <v>55</v>
      </c>
      <c r="L22" s="15" t="s">
        <v>64</v>
      </c>
      <c r="M22" s="15" t="s">
        <v>49</v>
      </c>
      <c r="N22" s="15">
        <v>12.7</v>
      </c>
      <c r="O22" s="24">
        <v>4</v>
      </c>
      <c r="P22" s="24">
        <f>N22-O22</f>
        <v>8.6999999999999993</v>
      </c>
      <c r="Q22" s="15">
        <v>24</v>
      </c>
      <c r="R22" s="15"/>
      <c r="S22" s="15">
        <v>7</v>
      </c>
      <c r="T22" s="15"/>
      <c r="U22" s="15">
        <v>1</v>
      </c>
      <c r="V22" s="15" t="s">
        <v>60</v>
      </c>
      <c r="W22" s="15" t="s">
        <v>45</v>
      </c>
      <c r="X22" s="15">
        <v>500</v>
      </c>
      <c r="Y22" s="15" t="s">
        <v>104</v>
      </c>
      <c r="Z22" s="15"/>
      <c r="AA22" s="15"/>
      <c r="AB22" s="15"/>
      <c r="AC22" s="15" t="s">
        <v>68</v>
      </c>
      <c r="AD22" s="15" t="s">
        <v>51</v>
      </c>
      <c r="AE22" s="15" t="s">
        <v>69</v>
      </c>
      <c r="AF22" s="19" t="s">
        <v>105</v>
      </c>
      <c r="AG22" s="15"/>
    </row>
    <row r="23" spans="1:67">
      <c r="A23" s="15"/>
      <c r="B23" s="25" t="s">
        <v>107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9"/>
      <c r="AG23" s="15"/>
    </row>
    <row r="24" spans="1:67">
      <c r="A24" s="15"/>
      <c r="B24" s="15" t="s">
        <v>106</v>
      </c>
      <c r="C24" s="15">
        <v>480</v>
      </c>
      <c r="D24" s="15">
        <v>2897</v>
      </c>
      <c r="E24" s="15"/>
      <c r="F24" s="15"/>
      <c r="G24" s="15"/>
      <c r="H24" s="15">
        <v>1</v>
      </c>
      <c r="I24" s="15" t="s">
        <v>101</v>
      </c>
      <c r="J24" s="15"/>
      <c r="K24" s="15" t="s">
        <v>53</v>
      </c>
      <c r="L24" s="15" t="s">
        <v>64</v>
      </c>
      <c r="M24" s="15"/>
      <c r="N24" s="15">
        <v>11.6</v>
      </c>
      <c r="O24" s="15">
        <v>0.3</v>
      </c>
      <c r="P24" s="15">
        <f>N24-O24</f>
        <v>11.299999999999999</v>
      </c>
      <c r="Q24" s="15">
        <v>31</v>
      </c>
      <c r="R24" s="15"/>
      <c r="S24" s="15">
        <v>12</v>
      </c>
      <c r="T24" s="15"/>
      <c r="U24" s="15">
        <v>1</v>
      </c>
      <c r="V24" s="15" t="s">
        <v>60</v>
      </c>
      <c r="W24" s="15" t="s">
        <v>50</v>
      </c>
      <c r="X24" s="15">
        <v>500</v>
      </c>
      <c r="Y24" s="15" t="s">
        <v>64</v>
      </c>
      <c r="Z24" s="15"/>
      <c r="AA24" s="15"/>
      <c r="AB24" s="15"/>
      <c r="AC24" s="15"/>
      <c r="AD24" s="15" t="s">
        <v>51</v>
      </c>
      <c r="AE24" s="15"/>
      <c r="AF24" s="19" t="s">
        <v>48</v>
      </c>
      <c r="AG24" s="15"/>
    </row>
    <row r="25" spans="1:67">
      <c r="A25" s="15"/>
      <c r="B25" s="15" t="s">
        <v>87</v>
      </c>
      <c r="C25" s="15">
        <v>430</v>
      </c>
      <c r="D25" s="15">
        <v>2682</v>
      </c>
      <c r="E25" s="15">
        <v>1981</v>
      </c>
      <c r="F25" s="15">
        <v>1</v>
      </c>
      <c r="G25" s="15">
        <v>40</v>
      </c>
      <c r="H25" s="15">
        <v>1</v>
      </c>
      <c r="I25" s="15" t="s">
        <v>101</v>
      </c>
      <c r="J25" s="15"/>
      <c r="K25" s="15" t="s">
        <v>55</v>
      </c>
      <c r="L25" s="15" t="s">
        <v>63</v>
      </c>
      <c r="M25" s="15" t="s">
        <v>49</v>
      </c>
      <c r="N25" s="15">
        <v>6.1</v>
      </c>
      <c r="O25" s="15">
        <v>0.2</v>
      </c>
      <c r="P25" s="15">
        <f>N25-O25</f>
        <v>5.8999999999999995</v>
      </c>
      <c r="Q25" s="15">
        <v>16</v>
      </c>
      <c r="R25" s="15"/>
      <c r="S25" s="15">
        <v>11</v>
      </c>
      <c r="T25" s="15"/>
      <c r="U25" s="15">
        <v>1</v>
      </c>
      <c r="V25" s="15" t="s">
        <v>60</v>
      </c>
      <c r="W25" s="15" t="s">
        <v>50</v>
      </c>
      <c r="X25" s="15">
        <v>500</v>
      </c>
      <c r="Y25" s="15" t="s">
        <v>64</v>
      </c>
      <c r="Z25" s="15"/>
      <c r="AA25" s="15"/>
      <c r="AB25" s="15"/>
      <c r="AC25" s="15"/>
      <c r="AD25" s="15" t="s">
        <v>51</v>
      </c>
      <c r="AE25" s="15" t="s">
        <v>54</v>
      </c>
      <c r="AF25" s="19" t="s">
        <v>48</v>
      </c>
      <c r="AG25" s="15"/>
    </row>
    <row r="26" spans="1:67">
      <c r="A26" s="15"/>
      <c r="B26" s="15" t="s">
        <v>88</v>
      </c>
      <c r="C26" s="15">
        <v>434</v>
      </c>
      <c r="D26" s="15">
        <v>2826</v>
      </c>
      <c r="E26" s="15">
        <v>2010</v>
      </c>
      <c r="F26" s="15">
        <v>1</v>
      </c>
      <c r="G26" s="15">
        <v>26</v>
      </c>
      <c r="H26" s="15">
        <v>1</v>
      </c>
      <c r="I26" s="15" t="s">
        <v>102</v>
      </c>
      <c r="J26" s="15"/>
      <c r="K26" s="15" t="s">
        <v>55</v>
      </c>
      <c r="L26" s="15" t="s">
        <v>43</v>
      </c>
      <c r="M26" s="15" t="s">
        <v>49</v>
      </c>
      <c r="N26" s="24">
        <v>6</v>
      </c>
      <c r="O26" s="24">
        <v>4</v>
      </c>
      <c r="P26" s="24">
        <f>N26-O26</f>
        <v>2</v>
      </c>
      <c r="Q26" s="15">
        <v>24</v>
      </c>
      <c r="R26" s="15"/>
      <c r="S26" s="15">
        <v>2</v>
      </c>
      <c r="T26" s="15"/>
      <c r="U26" s="15">
        <v>1</v>
      </c>
      <c r="V26" s="15" t="s">
        <v>60</v>
      </c>
      <c r="W26" s="15" t="s">
        <v>50</v>
      </c>
      <c r="X26" s="15"/>
      <c r="Y26" s="15"/>
      <c r="Z26" s="15"/>
      <c r="AA26" s="15"/>
      <c r="AB26" s="15"/>
      <c r="AC26" s="15" t="s">
        <v>70</v>
      </c>
      <c r="AD26" s="15" t="s">
        <v>51</v>
      </c>
      <c r="AE26" s="15" t="s">
        <v>54</v>
      </c>
      <c r="AF26" s="19" t="s">
        <v>42</v>
      </c>
      <c r="AG26" s="15" t="s">
        <v>109</v>
      </c>
    </row>
    <row r="27" spans="1:67">
      <c r="A27" s="15"/>
      <c r="B27" s="15" t="s">
        <v>108</v>
      </c>
      <c r="C27" s="15">
        <v>394</v>
      </c>
      <c r="D27" s="15">
        <v>2350</v>
      </c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9"/>
      <c r="AG27" s="15"/>
    </row>
    <row r="28" spans="1:67">
      <c r="A28" s="15"/>
      <c r="B28" s="25" t="s">
        <v>71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9"/>
      <c r="AG28" s="15"/>
    </row>
    <row r="29" spans="1:67">
      <c r="A29" s="15">
        <v>13</v>
      </c>
      <c r="B29" s="15" t="s">
        <v>89</v>
      </c>
      <c r="C29" s="15">
        <v>337</v>
      </c>
      <c r="D29" s="15">
        <v>1956</v>
      </c>
      <c r="E29" s="15">
        <v>1976</v>
      </c>
      <c r="F29" s="15">
        <v>1</v>
      </c>
      <c r="G29" s="15">
        <v>44</v>
      </c>
      <c r="H29" s="15">
        <v>1</v>
      </c>
      <c r="I29" s="15" t="s">
        <v>41</v>
      </c>
      <c r="J29" s="15"/>
      <c r="K29" s="15" t="s">
        <v>55</v>
      </c>
      <c r="L29" s="15" t="s">
        <v>72</v>
      </c>
      <c r="M29" s="15" t="s">
        <v>73</v>
      </c>
      <c r="N29" s="15">
        <v>13.6</v>
      </c>
      <c r="O29" s="24">
        <v>1</v>
      </c>
      <c r="P29" s="24">
        <f>N29-O29</f>
        <v>12.6</v>
      </c>
      <c r="Q29" s="15">
        <v>24</v>
      </c>
      <c r="R29" s="15"/>
      <c r="S29" s="15">
        <v>13</v>
      </c>
      <c r="T29" s="15"/>
      <c r="U29" s="15">
        <v>1</v>
      </c>
      <c r="V29" s="15" t="s">
        <v>74</v>
      </c>
      <c r="W29" s="28" t="s">
        <v>97</v>
      </c>
      <c r="X29" s="15">
        <v>500</v>
      </c>
      <c r="Y29" s="15" t="s">
        <v>57</v>
      </c>
      <c r="Z29" s="15"/>
      <c r="AA29" s="15"/>
      <c r="AB29" s="15"/>
      <c r="AC29" s="15"/>
      <c r="AD29" s="15" t="s">
        <v>51</v>
      </c>
      <c r="AE29" s="15" t="s">
        <v>75</v>
      </c>
      <c r="AF29" s="19" t="s">
        <v>93</v>
      </c>
      <c r="AG29" s="19"/>
      <c r="AH29" s="27"/>
      <c r="AI29" s="27"/>
      <c r="AJ29" s="27"/>
      <c r="AK29" s="27"/>
      <c r="AL29" s="27"/>
      <c r="AM29" s="27"/>
      <c r="AN29" s="26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9"/>
      <c r="BO29" s="15"/>
    </row>
    <row r="30" spans="1:67">
      <c r="A30" s="15"/>
      <c r="B30" s="15" t="s">
        <v>131</v>
      </c>
      <c r="C30" s="15">
        <v>177</v>
      </c>
      <c r="D30" s="15">
        <v>1070</v>
      </c>
      <c r="E30" s="15"/>
      <c r="F30" s="15" t="s">
        <v>151</v>
      </c>
      <c r="G30" s="15"/>
      <c r="H30" s="15"/>
      <c r="I30" s="15" t="s">
        <v>67</v>
      </c>
      <c r="J30" s="15"/>
      <c r="K30" s="15"/>
      <c r="L30" s="15"/>
      <c r="M30" s="15"/>
      <c r="N30" s="15"/>
      <c r="O30" s="24"/>
      <c r="P30" s="24"/>
      <c r="Q30" s="15"/>
      <c r="R30" s="15"/>
      <c r="S30" s="15"/>
      <c r="T30" s="15"/>
      <c r="U30" s="15"/>
      <c r="V30" s="15"/>
      <c r="W30" s="28"/>
      <c r="X30" s="15"/>
      <c r="Y30" s="15"/>
      <c r="Z30" s="15"/>
      <c r="AA30" s="15"/>
      <c r="AB30" s="15"/>
      <c r="AC30" s="15"/>
      <c r="AD30" s="15"/>
      <c r="AE30" s="15"/>
      <c r="AF30" s="19"/>
      <c r="AG30" s="19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  <c r="BN30" s="27"/>
      <c r="BO30" s="27"/>
    </row>
    <row r="31" spans="1:67">
      <c r="A31" s="15"/>
      <c r="B31" s="15" t="s">
        <v>132</v>
      </c>
      <c r="C31" s="15">
        <v>110</v>
      </c>
      <c r="D31" s="15">
        <v>692</v>
      </c>
      <c r="E31" s="15"/>
      <c r="F31" s="15" t="s">
        <v>151</v>
      </c>
      <c r="G31" s="15"/>
      <c r="H31" s="15"/>
      <c r="I31" s="15" t="s">
        <v>67</v>
      </c>
      <c r="J31" s="15"/>
      <c r="K31" s="15"/>
      <c r="L31" s="15"/>
      <c r="M31" s="15"/>
      <c r="N31" s="15"/>
      <c r="O31" s="24"/>
      <c r="P31" s="24"/>
      <c r="Q31" s="15"/>
      <c r="R31" s="15"/>
      <c r="S31" s="15"/>
      <c r="T31" s="15"/>
      <c r="U31" s="15"/>
      <c r="V31" s="15"/>
      <c r="W31" s="28"/>
      <c r="X31" s="15"/>
      <c r="Y31" s="15"/>
      <c r="Z31" s="15"/>
      <c r="AA31" s="15"/>
      <c r="AB31" s="15"/>
      <c r="AC31" s="15"/>
      <c r="AD31" s="15"/>
      <c r="AE31" s="15"/>
      <c r="AF31" s="19"/>
      <c r="AG31" s="19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L31" s="27"/>
      <c r="BM31" s="27"/>
      <c r="BN31" s="27"/>
      <c r="BO31" s="27"/>
    </row>
    <row r="32" spans="1:67">
      <c r="A32" s="15"/>
      <c r="B32" s="15" t="s">
        <v>133</v>
      </c>
      <c r="C32" s="15">
        <v>99</v>
      </c>
      <c r="D32" s="15">
        <v>564</v>
      </c>
      <c r="E32" s="15"/>
      <c r="F32" s="15" t="s">
        <v>151</v>
      </c>
      <c r="G32" s="15"/>
      <c r="H32" s="15"/>
      <c r="I32" s="15" t="s">
        <v>67</v>
      </c>
      <c r="J32" s="15"/>
      <c r="K32" s="15"/>
      <c r="L32" s="15"/>
      <c r="M32" s="15"/>
      <c r="N32" s="15"/>
      <c r="O32" s="24"/>
      <c r="P32" s="24"/>
      <c r="Q32" s="15"/>
      <c r="R32" s="15"/>
      <c r="S32" s="15"/>
      <c r="T32" s="15"/>
      <c r="U32" s="15"/>
      <c r="V32" s="15"/>
      <c r="W32" s="28"/>
      <c r="X32" s="15"/>
      <c r="Y32" s="15"/>
      <c r="Z32" s="15"/>
      <c r="AA32" s="15"/>
      <c r="AB32" s="15"/>
      <c r="AC32" s="15"/>
      <c r="AD32" s="15"/>
      <c r="AE32" s="15"/>
      <c r="AF32" s="19"/>
      <c r="AG32" s="19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27"/>
      <c r="BN32" s="27"/>
      <c r="BO32" s="27"/>
    </row>
    <row r="33" spans="1:67">
      <c r="A33" s="15"/>
      <c r="B33" s="15" t="s">
        <v>134</v>
      </c>
      <c r="C33" s="15">
        <v>323</v>
      </c>
      <c r="D33" s="15">
        <v>1799</v>
      </c>
      <c r="E33" s="15"/>
      <c r="F33" s="15" t="s">
        <v>151</v>
      </c>
      <c r="G33" s="15"/>
      <c r="H33" s="15"/>
      <c r="I33" s="15" t="s">
        <v>67</v>
      </c>
      <c r="J33" s="15"/>
      <c r="K33" s="15"/>
      <c r="L33" s="15"/>
      <c r="M33" s="15"/>
      <c r="N33" s="15"/>
      <c r="O33" s="24"/>
      <c r="P33" s="24"/>
      <c r="Q33" s="15"/>
      <c r="R33" s="15"/>
      <c r="S33" s="15"/>
      <c r="T33" s="15"/>
      <c r="U33" s="15"/>
      <c r="V33" s="15"/>
      <c r="W33" s="28"/>
      <c r="X33" s="15"/>
      <c r="Y33" s="15"/>
      <c r="Z33" s="15"/>
      <c r="AA33" s="15"/>
      <c r="AB33" s="15"/>
      <c r="AC33" s="15"/>
      <c r="AD33" s="15"/>
      <c r="AE33" s="15"/>
      <c r="AF33" s="19"/>
      <c r="AG33" s="19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27"/>
      <c r="BF33" s="27"/>
      <c r="BG33" s="27"/>
      <c r="BH33" s="27"/>
      <c r="BI33" s="27"/>
      <c r="BJ33" s="27"/>
      <c r="BK33" s="27"/>
      <c r="BL33" s="27"/>
      <c r="BM33" s="27"/>
      <c r="BN33" s="27"/>
      <c r="BO33" s="27"/>
    </row>
    <row r="34" spans="1:67">
      <c r="A34" s="15"/>
      <c r="B34" s="15" t="s">
        <v>135</v>
      </c>
      <c r="C34" s="15">
        <v>69</v>
      </c>
      <c r="D34" s="15">
        <v>371</v>
      </c>
      <c r="E34" s="15"/>
      <c r="F34" s="15" t="s">
        <v>151</v>
      </c>
      <c r="G34" s="15"/>
      <c r="H34" s="15"/>
      <c r="I34" s="15" t="s">
        <v>67</v>
      </c>
      <c r="J34" s="15"/>
      <c r="K34" s="15"/>
      <c r="L34" s="15"/>
      <c r="M34" s="15"/>
      <c r="N34" s="15"/>
      <c r="O34" s="24"/>
      <c r="P34" s="24"/>
      <c r="Q34" s="15"/>
      <c r="R34" s="15"/>
      <c r="S34" s="15"/>
      <c r="T34" s="15"/>
      <c r="U34" s="15"/>
      <c r="V34" s="15"/>
      <c r="W34" s="28"/>
      <c r="X34" s="15"/>
      <c r="Y34" s="15"/>
      <c r="Z34" s="15"/>
      <c r="AA34" s="15"/>
      <c r="AB34" s="15"/>
      <c r="AC34" s="15"/>
      <c r="AD34" s="15"/>
      <c r="AE34" s="15"/>
      <c r="AF34" s="19"/>
      <c r="AG34" s="19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7"/>
      <c r="BD34" s="27"/>
      <c r="BE34" s="27"/>
      <c r="BF34" s="27"/>
      <c r="BG34" s="27"/>
      <c r="BH34" s="27"/>
      <c r="BI34" s="27"/>
      <c r="BJ34" s="27"/>
      <c r="BK34" s="27"/>
      <c r="BL34" s="27"/>
      <c r="BM34" s="27"/>
      <c r="BN34" s="27"/>
      <c r="BO34" s="27"/>
    </row>
    <row r="35" spans="1:67">
      <c r="A35" s="15"/>
      <c r="B35" s="15" t="s">
        <v>136</v>
      </c>
      <c r="C35" s="15">
        <v>226</v>
      </c>
      <c r="D35" s="15">
        <v>1230</v>
      </c>
      <c r="E35" s="15"/>
      <c r="F35" s="15" t="s">
        <v>151</v>
      </c>
      <c r="G35" s="15"/>
      <c r="H35" s="15"/>
      <c r="I35" s="15" t="s">
        <v>67</v>
      </c>
      <c r="J35" s="15"/>
      <c r="K35" s="15"/>
      <c r="L35" s="15"/>
      <c r="M35" s="15"/>
      <c r="N35" s="15"/>
      <c r="O35" s="24"/>
      <c r="P35" s="24"/>
      <c r="Q35" s="15"/>
      <c r="R35" s="15"/>
      <c r="S35" s="15"/>
      <c r="T35" s="15"/>
      <c r="U35" s="15"/>
      <c r="V35" s="15"/>
      <c r="W35" s="28"/>
      <c r="X35" s="15"/>
      <c r="Y35" s="15"/>
      <c r="Z35" s="15"/>
      <c r="AA35" s="15"/>
      <c r="AB35" s="15"/>
      <c r="AC35" s="15"/>
      <c r="AD35" s="15"/>
      <c r="AE35" s="15"/>
      <c r="AF35" s="19"/>
      <c r="AG35" s="19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7"/>
      <c r="BN35" s="27"/>
      <c r="BO35" s="27"/>
    </row>
    <row r="36" spans="1:67">
      <c r="A36" s="15"/>
      <c r="B36" s="15" t="s">
        <v>137</v>
      </c>
      <c r="C36" s="15">
        <v>130</v>
      </c>
      <c r="D36" s="15">
        <v>651</v>
      </c>
      <c r="E36" s="15"/>
      <c r="F36" s="15" t="s">
        <v>151</v>
      </c>
      <c r="G36" s="15"/>
      <c r="H36" s="15"/>
      <c r="I36" s="15" t="s">
        <v>67</v>
      </c>
      <c r="J36" s="15"/>
      <c r="K36" s="15"/>
      <c r="L36" s="15"/>
      <c r="M36" s="15"/>
      <c r="N36" s="15"/>
      <c r="O36" s="24"/>
      <c r="P36" s="24"/>
      <c r="Q36" s="15"/>
      <c r="R36" s="15"/>
      <c r="S36" s="15"/>
      <c r="T36" s="15"/>
      <c r="U36" s="15"/>
      <c r="V36" s="15"/>
      <c r="W36" s="28"/>
      <c r="X36" s="15"/>
      <c r="Y36" s="15"/>
      <c r="Z36" s="15"/>
      <c r="AA36" s="15"/>
      <c r="AB36" s="15"/>
      <c r="AC36" s="15"/>
      <c r="AD36" s="15"/>
      <c r="AE36" s="15"/>
      <c r="AF36" s="19"/>
      <c r="AG36" s="19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7"/>
      <c r="AY36" s="27"/>
      <c r="AZ36" s="27"/>
      <c r="BA36" s="27"/>
      <c r="BB36" s="27"/>
      <c r="BC36" s="27"/>
      <c r="BD36" s="27"/>
      <c r="BE36" s="27"/>
      <c r="BF36" s="27"/>
      <c r="BG36" s="27"/>
      <c r="BH36" s="27"/>
      <c r="BI36" s="27"/>
      <c r="BJ36" s="27"/>
      <c r="BK36" s="27"/>
      <c r="BL36" s="27"/>
      <c r="BM36" s="27"/>
      <c r="BN36" s="27"/>
      <c r="BO36" s="27"/>
    </row>
    <row r="37" spans="1:67">
      <c r="A37" s="15"/>
      <c r="B37" s="15" t="s">
        <v>138</v>
      </c>
      <c r="C37" s="15">
        <v>101</v>
      </c>
      <c r="D37" s="15">
        <v>535</v>
      </c>
      <c r="E37" s="15"/>
      <c r="F37" s="15" t="s">
        <v>151</v>
      </c>
      <c r="G37" s="15"/>
      <c r="H37" s="15"/>
      <c r="I37" s="15" t="s">
        <v>67</v>
      </c>
      <c r="J37" s="15"/>
      <c r="K37" s="15"/>
      <c r="L37" s="15"/>
      <c r="M37" s="15"/>
      <c r="N37" s="15"/>
      <c r="O37" s="24"/>
      <c r="P37" s="24"/>
      <c r="Q37" s="15"/>
      <c r="R37" s="15"/>
      <c r="S37" s="15"/>
      <c r="T37" s="15"/>
      <c r="U37" s="15"/>
      <c r="V37" s="15"/>
      <c r="W37" s="28"/>
      <c r="X37" s="15"/>
      <c r="Y37" s="15"/>
      <c r="Z37" s="15"/>
      <c r="AA37" s="15"/>
      <c r="AB37" s="15"/>
      <c r="AC37" s="15"/>
      <c r="AD37" s="15"/>
      <c r="AE37" s="15"/>
      <c r="AF37" s="19"/>
      <c r="AG37" s="19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  <c r="AX37" s="27"/>
      <c r="AY37" s="27"/>
      <c r="AZ37" s="27"/>
      <c r="BA37" s="27"/>
      <c r="BB37" s="27"/>
      <c r="BC37" s="27"/>
      <c r="BD37" s="27"/>
      <c r="BE37" s="27"/>
      <c r="BF37" s="27"/>
      <c r="BG37" s="27"/>
      <c r="BH37" s="27"/>
      <c r="BI37" s="27"/>
      <c r="BJ37" s="27"/>
      <c r="BK37" s="27"/>
      <c r="BL37" s="27"/>
      <c r="BM37" s="27"/>
      <c r="BN37" s="27"/>
      <c r="BO37" s="27"/>
    </row>
    <row r="38" spans="1:67">
      <c r="A38" s="15"/>
      <c r="B38" s="15" t="s">
        <v>139</v>
      </c>
      <c r="C38" s="15">
        <v>101</v>
      </c>
      <c r="D38" s="15">
        <v>775</v>
      </c>
      <c r="E38" s="15"/>
      <c r="F38" s="15" t="s">
        <v>151</v>
      </c>
      <c r="G38" s="15"/>
      <c r="H38" s="15"/>
      <c r="I38" s="15" t="s">
        <v>67</v>
      </c>
      <c r="J38" s="15"/>
      <c r="K38" s="15"/>
      <c r="L38" s="15"/>
      <c r="M38" s="15"/>
      <c r="N38" s="15"/>
      <c r="O38" s="24"/>
      <c r="P38" s="24"/>
      <c r="Q38" s="15"/>
      <c r="R38" s="15"/>
      <c r="S38" s="15"/>
      <c r="T38" s="15"/>
      <c r="U38" s="15"/>
      <c r="V38" s="15"/>
      <c r="W38" s="28"/>
      <c r="X38" s="15"/>
      <c r="Y38" s="15"/>
      <c r="Z38" s="15"/>
      <c r="AA38" s="15"/>
      <c r="AB38" s="15"/>
      <c r="AC38" s="15"/>
      <c r="AD38" s="15"/>
      <c r="AE38" s="15"/>
      <c r="AF38" s="19"/>
      <c r="AG38" s="19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7"/>
      <c r="AY38" s="27"/>
      <c r="AZ38" s="27"/>
      <c r="BA38" s="27"/>
      <c r="BB38" s="27"/>
      <c r="BC38" s="27"/>
      <c r="BD38" s="27"/>
      <c r="BE38" s="27"/>
      <c r="BF38" s="27"/>
      <c r="BG38" s="27"/>
      <c r="BH38" s="27"/>
      <c r="BI38" s="27"/>
      <c r="BJ38" s="27"/>
      <c r="BK38" s="27"/>
      <c r="BL38" s="27"/>
      <c r="BM38" s="27"/>
      <c r="BN38" s="27"/>
      <c r="BO38" s="27"/>
    </row>
    <row r="39" spans="1:67">
      <c r="A39" s="15"/>
      <c r="B39" s="15" t="s">
        <v>140</v>
      </c>
      <c r="C39" s="15">
        <v>52</v>
      </c>
      <c r="D39" s="15">
        <v>325</v>
      </c>
      <c r="E39" s="15"/>
      <c r="F39" s="15" t="s">
        <v>151</v>
      </c>
      <c r="G39" s="15"/>
      <c r="H39" s="15"/>
      <c r="I39" s="15" t="s">
        <v>67</v>
      </c>
      <c r="J39" s="15"/>
      <c r="K39" s="15"/>
      <c r="L39" s="15"/>
      <c r="M39" s="15"/>
      <c r="N39" s="15"/>
      <c r="O39" s="24"/>
      <c r="P39" s="24"/>
      <c r="Q39" s="15"/>
      <c r="R39" s="15"/>
      <c r="S39" s="15"/>
      <c r="T39" s="15"/>
      <c r="U39" s="15"/>
      <c r="V39" s="15"/>
      <c r="W39" s="28"/>
      <c r="X39" s="15"/>
      <c r="Y39" s="15"/>
      <c r="Z39" s="15"/>
      <c r="AA39" s="15"/>
      <c r="AB39" s="15"/>
      <c r="AC39" s="15"/>
      <c r="AD39" s="15"/>
      <c r="AE39" s="15"/>
      <c r="AF39" s="19"/>
      <c r="AG39" s="19"/>
      <c r="AH39" s="27"/>
      <c r="AI39" s="27"/>
      <c r="AJ39" s="27"/>
      <c r="AK39" s="27"/>
      <c r="AL39" s="27"/>
      <c r="AM39" s="27"/>
      <c r="AN39" s="27"/>
      <c r="AO39" s="27"/>
      <c r="AP39" s="27"/>
      <c r="AQ39" s="27"/>
      <c r="AR39" s="27"/>
      <c r="AS39" s="27"/>
      <c r="AT39" s="27"/>
      <c r="AU39" s="27"/>
      <c r="AV39" s="27"/>
      <c r="AW39" s="27"/>
      <c r="AX39" s="27"/>
      <c r="AY39" s="27"/>
      <c r="AZ39" s="27"/>
      <c r="BA39" s="27"/>
      <c r="BB39" s="27"/>
      <c r="BC39" s="27"/>
      <c r="BD39" s="27"/>
      <c r="BE39" s="27"/>
      <c r="BF39" s="27"/>
      <c r="BG39" s="27"/>
      <c r="BH39" s="27"/>
      <c r="BI39" s="27"/>
      <c r="BJ39" s="27"/>
      <c r="BK39" s="27"/>
      <c r="BL39" s="27"/>
      <c r="BM39" s="27"/>
      <c r="BN39" s="27"/>
      <c r="BO39" s="27"/>
    </row>
    <row r="40" spans="1:67">
      <c r="A40" s="15">
        <v>14</v>
      </c>
      <c r="B40" s="25" t="s">
        <v>76</v>
      </c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9"/>
      <c r="AG40" s="15"/>
    </row>
    <row r="41" spans="1:67">
      <c r="A41" s="15">
        <v>15</v>
      </c>
      <c r="B41" s="15" t="s">
        <v>90</v>
      </c>
      <c r="C41" s="15">
        <v>362</v>
      </c>
      <c r="D41" s="15">
        <v>1996</v>
      </c>
      <c r="E41" s="15">
        <v>2003</v>
      </c>
      <c r="F41" s="15">
        <v>1</v>
      </c>
      <c r="G41" s="15">
        <v>15</v>
      </c>
      <c r="H41" s="15">
        <v>1</v>
      </c>
      <c r="I41" s="15" t="s">
        <v>102</v>
      </c>
      <c r="J41" s="15"/>
      <c r="K41" s="15" t="s">
        <v>55</v>
      </c>
      <c r="L41" s="15" t="s">
        <v>43</v>
      </c>
      <c r="M41" s="15" t="s">
        <v>49</v>
      </c>
      <c r="N41" s="15">
        <v>4</v>
      </c>
      <c r="O41" s="15">
        <v>0.3</v>
      </c>
      <c r="P41" s="15">
        <f>N41-O41</f>
        <v>3.7</v>
      </c>
      <c r="Q41" s="15">
        <v>17</v>
      </c>
      <c r="R41" s="15">
        <v>1</v>
      </c>
      <c r="S41" s="15">
        <v>7</v>
      </c>
      <c r="T41" s="15"/>
      <c r="U41" s="15">
        <v>1</v>
      </c>
      <c r="V41" s="15" t="s">
        <v>74</v>
      </c>
      <c r="W41" s="15" t="s">
        <v>97</v>
      </c>
      <c r="X41" s="15">
        <v>500</v>
      </c>
      <c r="Y41" s="15" t="s">
        <v>110</v>
      </c>
      <c r="Z41" s="15"/>
      <c r="AA41" s="15"/>
      <c r="AB41" s="15"/>
      <c r="AC41" s="15" t="s">
        <v>70</v>
      </c>
      <c r="AD41" s="15" t="s">
        <v>51</v>
      </c>
      <c r="AE41" s="15" t="s">
        <v>75</v>
      </c>
      <c r="AF41" s="19" t="s">
        <v>105</v>
      </c>
      <c r="AG41" s="15"/>
    </row>
    <row r="42" spans="1:67">
      <c r="A42" s="15"/>
      <c r="B42" s="15" t="s">
        <v>121</v>
      </c>
      <c r="C42" s="15">
        <v>205</v>
      </c>
      <c r="D42" s="15">
        <v>1084</v>
      </c>
      <c r="E42" s="15">
        <v>1978</v>
      </c>
      <c r="F42" s="15"/>
      <c r="G42" s="15"/>
      <c r="H42" s="15">
        <v>1</v>
      </c>
      <c r="I42" s="15" t="s">
        <v>125</v>
      </c>
      <c r="J42" s="15"/>
      <c r="K42" s="15" t="s">
        <v>55</v>
      </c>
      <c r="L42" s="15" t="s">
        <v>43</v>
      </c>
      <c r="M42" s="15"/>
      <c r="N42" s="15">
        <v>4</v>
      </c>
      <c r="O42" s="15">
        <v>0.35</v>
      </c>
      <c r="P42" s="15">
        <f>N42-O42</f>
        <v>3.65</v>
      </c>
      <c r="Q42" s="15">
        <v>15</v>
      </c>
      <c r="R42" s="15"/>
      <c r="S42" s="15"/>
      <c r="T42" s="15"/>
      <c r="U42" s="15">
        <v>1</v>
      </c>
      <c r="V42" s="15" t="s">
        <v>74</v>
      </c>
      <c r="W42" s="15" t="s">
        <v>97</v>
      </c>
      <c r="X42" s="15">
        <v>500</v>
      </c>
      <c r="Y42" s="15" t="s">
        <v>110</v>
      </c>
      <c r="Z42" s="15"/>
      <c r="AA42" s="15"/>
      <c r="AB42" s="15"/>
      <c r="AC42" s="15"/>
      <c r="AD42" s="15"/>
      <c r="AE42" s="15"/>
      <c r="AF42" s="19"/>
      <c r="AG42" s="15"/>
    </row>
    <row r="43" spans="1:67">
      <c r="A43" s="15"/>
      <c r="B43" s="15" t="s">
        <v>124</v>
      </c>
      <c r="C43" s="15">
        <v>291</v>
      </c>
      <c r="D43" s="15">
        <v>1549</v>
      </c>
      <c r="E43" s="15"/>
      <c r="F43" s="15" t="s">
        <v>151</v>
      </c>
      <c r="G43" s="15"/>
      <c r="H43" s="15"/>
      <c r="I43" s="15" t="s">
        <v>67</v>
      </c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9"/>
      <c r="AG43" s="15"/>
    </row>
    <row r="44" spans="1:67">
      <c r="A44" s="15"/>
      <c r="B44" s="15" t="s">
        <v>147</v>
      </c>
      <c r="C44" s="15">
        <v>28</v>
      </c>
      <c r="D44" s="15">
        <v>111</v>
      </c>
      <c r="E44" s="15"/>
      <c r="F44" s="15" t="s">
        <v>151</v>
      </c>
      <c r="G44" s="15"/>
      <c r="H44" s="15"/>
      <c r="I44" s="15" t="s">
        <v>67</v>
      </c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9"/>
      <c r="AG44" s="15"/>
    </row>
    <row r="45" spans="1:67">
      <c r="A45" s="15"/>
      <c r="B45" s="15" t="s">
        <v>148</v>
      </c>
      <c r="C45" s="15">
        <v>217</v>
      </c>
      <c r="D45" s="15">
        <v>1229</v>
      </c>
      <c r="E45" s="15"/>
      <c r="F45" s="15" t="s">
        <v>151</v>
      </c>
      <c r="G45" s="15"/>
      <c r="H45" s="15"/>
      <c r="I45" s="15" t="s">
        <v>67</v>
      </c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9"/>
      <c r="AG45" s="15"/>
    </row>
    <row r="46" spans="1:67">
      <c r="A46" s="15"/>
      <c r="B46" s="15" t="s">
        <v>149</v>
      </c>
      <c r="C46" s="15">
        <v>75</v>
      </c>
      <c r="D46" s="15">
        <v>471</v>
      </c>
      <c r="E46" s="15"/>
      <c r="F46" s="15" t="s">
        <v>151</v>
      </c>
      <c r="G46" s="15"/>
      <c r="H46" s="15"/>
      <c r="I46" s="15" t="s">
        <v>67</v>
      </c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9"/>
      <c r="AG46" s="15"/>
    </row>
    <row r="47" spans="1:67">
      <c r="A47" s="15"/>
      <c r="B47" s="25" t="s">
        <v>142</v>
      </c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9"/>
      <c r="AG47" s="15"/>
    </row>
    <row r="48" spans="1:67">
      <c r="A48" s="15">
        <v>16</v>
      </c>
      <c r="B48" s="15" t="s">
        <v>111</v>
      </c>
      <c r="C48" s="15">
        <v>163</v>
      </c>
      <c r="D48" s="15">
        <v>956</v>
      </c>
      <c r="E48" s="15">
        <v>1976</v>
      </c>
      <c r="F48" s="15">
        <v>1</v>
      </c>
      <c r="G48" s="15">
        <v>20</v>
      </c>
      <c r="H48" s="15">
        <v>1</v>
      </c>
      <c r="I48" s="15" t="s">
        <v>102</v>
      </c>
      <c r="J48" s="15"/>
      <c r="K48" s="15" t="s">
        <v>55</v>
      </c>
      <c r="L48" s="15" t="s">
        <v>43</v>
      </c>
      <c r="M48" s="15" t="s">
        <v>78</v>
      </c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 t="s">
        <v>51</v>
      </c>
      <c r="AE48" s="15" t="s">
        <v>54</v>
      </c>
      <c r="AF48" s="19" t="s">
        <v>93</v>
      </c>
      <c r="AG48" s="15"/>
    </row>
    <row r="49" spans="1:33">
      <c r="A49" s="15"/>
      <c r="B49" s="15" t="s">
        <v>143</v>
      </c>
      <c r="C49" s="15">
        <v>162</v>
      </c>
      <c r="D49" s="15">
        <v>963</v>
      </c>
      <c r="E49" s="15"/>
      <c r="F49" s="15" t="s">
        <v>151</v>
      </c>
      <c r="G49" s="15"/>
      <c r="H49" s="15"/>
      <c r="I49" s="15" t="s">
        <v>67</v>
      </c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9"/>
      <c r="AG49" s="15"/>
    </row>
    <row r="50" spans="1:33">
      <c r="A50" s="15"/>
      <c r="B50" s="15" t="s">
        <v>144</v>
      </c>
      <c r="C50" s="15">
        <v>160</v>
      </c>
      <c r="D50" s="15">
        <v>1075</v>
      </c>
      <c r="E50" s="15"/>
      <c r="F50" s="15" t="s">
        <v>152</v>
      </c>
      <c r="G50" s="15"/>
      <c r="H50" s="15"/>
      <c r="I50" s="15" t="s">
        <v>153</v>
      </c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9"/>
      <c r="AG50" s="15"/>
    </row>
    <row r="51" spans="1:33">
      <c r="A51" s="15"/>
      <c r="B51" s="15" t="s">
        <v>145</v>
      </c>
      <c r="C51" s="15">
        <v>99</v>
      </c>
      <c r="D51" s="15">
        <v>655</v>
      </c>
      <c r="E51" s="15"/>
      <c r="F51" s="15" t="s">
        <v>113</v>
      </c>
      <c r="G51" s="15"/>
      <c r="H51" s="15"/>
      <c r="I51" s="15" t="s">
        <v>67</v>
      </c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9"/>
      <c r="AG51" s="15"/>
    </row>
    <row r="52" spans="1:33">
      <c r="A52" s="15"/>
      <c r="B52" s="25" t="s">
        <v>77</v>
      </c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9"/>
      <c r="AG52" s="15"/>
    </row>
    <row r="53" spans="1:33">
      <c r="A53" s="15">
        <v>16</v>
      </c>
      <c r="B53" s="15" t="s">
        <v>112</v>
      </c>
      <c r="C53" s="15">
        <v>195</v>
      </c>
      <c r="D53" s="15">
        <v>965</v>
      </c>
      <c r="E53" s="15"/>
      <c r="F53" s="15" t="s">
        <v>113</v>
      </c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 t="s">
        <v>51</v>
      </c>
      <c r="AE53" s="15" t="s">
        <v>42</v>
      </c>
      <c r="AF53" s="19" t="s">
        <v>48</v>
      </c>
      <c r="AG53" s="15"/>
    </row>
    <row r="54" spans="1:33">
      <c r="A54" s="15">
        <v>17</v>
      </c>
      <c r="B54" s="15" t="s">
        <v>114</v>
      </c>
      <c r="C54" s="15">
        <v>390</v>
      </c>
      <c r="D54" s="15">
        <v>2124</v>
      </c>
      <c r="E54" s="15">
        <v>1976</v>
      </c>
      <c r="F54" s="15">
        <v>1</v>
      </c>
      <c r="G54" s="15">
        <v>28</v>
      </c>
      <c r="H54" s="15">
        <v>1</v>
      </c>
      <c r="I54" s="15" t="s">
        <v>41</v>
      </c>
      <c r="J54" s="15"/>
      <c r="K54" s="15" t="s">
        <v>55</v>
      </c>
      <c r="L54" s="15" t="s">
        <v>72</v>
      </c>
      <c r="M54" s="15" t="s">
        <v>78</v>
      </c>
      <c r="N54" s="15">
        <v>11</v>
      </c>
      <c r="O54" s="15">
        <v>0.4</v>
      </c>
      <c r="P54" s="15">
        <f>N54-O54</f>
        <v>10.6</v>
      </c>
      <c r="Q54" s="15">
        <v>78</v>
      </c>
      <c r="R54" s="15"/>
      <c r="S54" s="15">
        <v>39</v>
      </c>
      <c r="T54" s="15"/>
      <c r="U54" s="15">
        <v>1</v>
      </c>
      <c r="V54" s="15" t="s">
        <v>92</v>
      </c>
      <c r="W54" s="15" t="s">
        <v>97</v>
      </c>
      <c r="X54" s="15">
        <v>500</v>
      </c>
      <c r="Y54" s="15"/>
      <c r="Z54" s="15"/>
      <c r="AA54" s="15"/>
      <c r="AB54" s="15"/>
      <c r="AC54" s="15"/>
      <c r="AD54" s="15" t="s">
        <v>51</v>
      </c>
      <c r="AE54" s="15" t="s">
        <v>115</v>
      </c>
      <c r="AF54" s="19" t="s">
        <v>48</v>
      </c>
      <c r="AG54" s="15"/>
    </row>
    <row r="55" spans="1:33">
      <c r="A55" s="15"/>
      <c r="B55" s="15" t="s">
        <v>129</v>
      </c>
      <c r="C55" s="15">
        <v>158</v>
      </c>
      <c r="D55" s="15">
        <v>699</v>
      </c>
      <c r="E55" s="15"/>
      <c r="F55" s="15" t="s">
        <v>150</v>
      </c>
      <c r="G55" s="15"/>
      <c r="H55" s="15"/>
      <c r="I55" s="15" t="s">
        <v>67</v>
      </c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9"/>
      <c r="AG55" s="15"/>
    </row>
    <row r="56" spans="1:33">
      <c r="A56" s="15"/>
      <c r="B56" s="25" t="s">
        <v>79</v>
      </c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9"/>
      <c r="AG56" s="15"/>
    </row>
    <row r="57" spans="1:33">
      <c r="A57" s="15">
        <v>18</v>
      </c>
      <c r="B57" s="15" t="s">
        <v>116</v>
      </c>
      <c r="C57" s="15">
        <v>353</v>
      </c>
      <c r="D57" s="15">
        <v>1860</v>
      </c>
      <c r="E57" s="15"/>
      <c r="F57" s="15" t="s">
        <v>113</v>
      </c>
      <c r="G57" s="15"/>
      <c r="H57" s="15"/>
      <c r="I57" s="15" t="s">
        <v>67</v>
      </c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 t="s">
        <v>51</v>
      </c>
      <c r="AE57" s="15" t="s">
        <v>66</v>
      </c>
      <c r="AF57" s="19" t="s">
        <v>48</v>
      </c>
      <c r="AG57" s="15"/>
    </row>
    <row r="58" spans="1:33">
      <c r="A58" s="15"/>
      <c r="B58" s="15" t="s">
        <v>117</v>
      </c>
      <c r="C58" s="15">
        <v>254</v>
      </c>
      <c r="D58" s="15">
        <v>1356</v>
      </c>
      <c r="E58" s="15"/>
      <c r="F58" s="15" t="s">
        <v>113</v>
      </c>
      <c r="G58" s="15"/>
      <c r="H58" s="15"/>
      <c r="I58" s="15" t="s">
        <v>67</v>
      </c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9"/>
      <c r="AG58" s="15"/>
    </row>
    <row r="59" spans="1:33">
      <c r="A59" s="15"/>
      <c r="B59" s="25" t="s">
        <v>127</v>
      </c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9"/>
      <c r="AG59" s="15"/>
    </row>
    <row r="60" spans="1:33">
      <c r="A60" s="15">
        <v>19</v>
      </c>
      <c r="B60" s="15" t="s">
        <v>118</v>
      </c>
      <c r="C60" s="15">
        <v>114</v>
      </c>
      <c r="D60" s="15">
        <v>665</v>
      </c>
      <c r="E60" s="15"/>
      <c r="F60" s="15" t="s">
        <v>120</v>
      </c>
      <c r="G60" s="15"/>
      <c r="H60" s="15"/>
      <c r="I60" s="15" t="s">
        <v>67</v>
      </c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 t="s">
        <v>51</v>
      </c>
      <c r="AE60" s="15" t="s">
        <v>42</v>
      </c>
      <c r="AF60" s="19" t="s">
        <v>48</v>
      </c>
      <c r="AG60" s="15"/>
    </row>
    <row r="61" spans="1:33">
      <c r="A61" s="15"/>
      <c r="B61" s="15" t="s">
        <v>119</v>
      </c>
      <c r="C61" s="15">
        <v>146</v>
      </c>
      <c r="D61" s="15">
        <v>852</v>
      </c>
      <c r="E61" s="15"/>
      <c r="F61" s="15" t="s">
        <v>120</v>
      </c>
      <c r="G61" s="15"/>
      <c r="H61" s="15"/>
      <c r="I61" s="15" t="s">
        <v>67</v>
      </c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9"/>
      <c r="AG61" s="15"/>
    </row>
    <row r="62" spans="1:33" s="30" customFormat="1" ht="60" customHeight="1">
      <c r="A62" s="25"/>
      <c r="B62" s="25" t="s">
        <v>122</v>
      </c>
      <c r="C62" s="25">
        <f>SUM(C9:C61)</f>
        <v>12165</v>
      </c>
      <c r="D62" s="25">
        <f>SUM(D9:D61)</f>
        <v>67445</v>
      </c>
      <c r="E62" s="25"/>
      <c r="F62" s="25"/>
      <c r="G62" s="25"/>
      <c r="H62" s="25">
        <f>SUM(H9:H61)</f>
        <v>18</v>
      </c>
      <c r="I62" s="20" t="s">
        <v>126</v>
      </c>
      <c r="J62" s="25"/>
      <c r="K62" s="25"/>
      <c r="L62" s="25"/>
      <c r="M62" s="25"/>
      <c r="N62" s="25">
        <f>SUM(N9:N61)</f>
        <v>162.69999999999999</v>
      </c>
      <c r="O62" s="25">
        <f>SUM(O9:O61)</f>
        <v>33.849999999999994</v>
      </c>
      <c r="P62" s="25">
        <f>N62-O62</f>
        <v>128.85</v>
      </c>
      <c r="Q62" s="25">
        <f>SUM(Q9:Q61)</f>
        <v>473</v>
      </c>
      <c r="R62" s="25">
        <f>SUM(R9:R61)</f>
        <v>5</v>
      </c>
      <c r="S62" s="25">
        <f>SUM(S9:S61)</f>
        <v>190</v>
      </c>
      <c r="T62" s="25"/>
      <c r="U62" s="25">
        <f>SUM(U9:U61)</f>
        <v>14</v>
      </c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9"/>
      <c r="AG62" s="20" t="s">
        <v>154</v>
      </c>
    </row>
    <row r="63" spans="1:33" ht="17.25" customHeight="1">
      <c r="A63" s="15"/>
      <c r="B63" s="15" t="s">
        <v>123</v>
      </c>
      <c r="C63" s="15">
        <v>3461</v>
      </c>
      <c r="D63" s="15">
        <v>16044</v>
      </c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</row>
    <row r="64" spans="1:33">
      <c r="F64" s="46"/>
      <c r="G64" s="46"/>
      <c r="H64" s="46"/>
      <c r="K64" s="30" t="s">
        <v>91</v>
      </c>
      <c r="L64" s="30"/>
      <c r="M64" s="30"/>
      <c r="N64" s="30"/>
      <c r="O64" s="30"/>
      <c r="P64" s="30"/>
      <c r="Q64" s="30"/>
      <c r="R64" s="30"/>
      <c r="S64" s="30"/>
      <c r="T64" s="30"/>
    </row>
    <row r="65" spans="9:13">
      <c r="I65" s="47"/>
      <c r="J65" s="47"/>
      <c r="K65" s="47"/>
      <c r="L65" s="47"/>
      <c r="M65" s="47"/>
    </row>
    <row r="66" spans="9:13">
      <c r="I66" s="47"/>
      <c r="J66" s="47"/>
      <c r="K66" s="47"/>
      <c r="L66" s="47"/>
      <c r="M66" s="47"/>
    </row>
    <row r="67" spans="9:13">
      <c r="I67" s="47"/>
      <c r="J67" s="47"/>
      <c r="K67" s="47"/>
      <c r="L67" s="47"/>
      <c r="M67" s="47"/>
    </row>
    <row r="68" spans="9:13">
      <c r="I68" s="47"/>
      <c r="J68" s="47"/>
      <c r="K68" s="47"/>
      <c r="L68" s="47"/>
      <c r="M68" s="47"/>
    </row>
    <row r="69" spans="9:13">
      <c r="I69" s="47"/>
      <c r="J69" s="47"/>
      <c r="K69" s="47"/>
      <c r="L69" s="47"/>
      <c r="M69" s="47"/>
    </row>
  </sheetData>
  <mergeCells count="45">
    <mergeCell ref="I66:M66"/>
    <mergeCell ref="I67:M67"/>
    <mergeCell ref="I68:M68"/>
    <mergeCell ref="I69:M69"/>
    <mergeCell ref="Y5:Y6"/>
    <mergeCell ref="Z5:Z6"/>
    <mergeCell ref="AA5:AA6"/>
    <mergeCell ref="AB5:AB6"/>
    <mergeCell ref="F64:H64"/>
    <mergeCell ref="I65:M65"/>
    <mergeCell ref="U5:U6"/>
    <mergeCell ref="V5:V6"/>
    <mergeCell ref="W5:W6"/>
    <mergeCell ref="X5:X6"/>
    <mergeCell ref="AG4:AG6"/>
    <mergeCell ref="H5:H6"/>
    <mergeCell ref="I5:I6"/>
    <mergeCell ref="J5:J6"/>
    <mergeCell ref="N5:N6"/>
    <mergeCell ref="O5:P5"/>
    <mergeCell ref="Q5:Q6"/>
    <mergeCell ref="R5:R6"/>
    <mergeCell ref="S5:S6"/>
    <mergeCell ref="T5:T6"/>
    <mergeCell ref="U4:Y4"/>
    <mergeCell ref="Z4:AB4"/>
    <mergeCell ref="AC4:AC6"/>
    <mergeCell ref="AD4:AD6"/>
    <mergeCell ref="AE4:AE6"/>
    <mergeCell ref="AF4:AF6"/>
    <mergeCell ref="N4:T4"/>
    <mergeCell ref="A1:K3"/>
    <mergeCell ref="M1:O1"/>
    <mergeCell ref="M2:O2"/>
    <mergeCell ref="A4:A6"/>
    <mergeCell ref="B4:B6"/>
    <mergeCell ref="C4:C6"/>
    <mergeCell ref="D4:D6"/>
    <mergeCell ref="E4:E6"/>
    <mergeCell ref="F4:F6"/>
    <mergeCell ref="G4:G6"/>
    <mergeCell ref="H4:J4"/>
    <mergeCell ref="K4:K6"/>
    <mergeCell ref="L4:L6"/>
    <mergeCell ref="M4:M6"/>
  </mergeCells>
  <pageMargins left="0.7" right="0.7" top="0.75" bottom="0.75" header="0.3" footer="0.3"/>
  <pageSetup paperSize="9" orientation="landscape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2013-01-24T05:24:30Z</dcterms:modified>
</cp:coreProperties>
</file>